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MT_2016\"/>
    </mc:Choice>
  </mc:AlternateContent>
  <bookViews>
    <workbookView xWindow="0" yWindow="0" windowWidth="20490" windowHeight="7755" firstSheet="1" activeTab="1"/>
  </bookViews>
  <sheets>
    <sheet name="GRADO 10" sheetId="1" r:id="rId1"/>
    <sheet name="GRADO 10 (2)" sheetId="7" r:id="rId2"/>
    <sheet name="GRADO 10 nuevos" sheetId="3" r:id="rId3"/>
  </sheets>
  <definedNames>
    <definedName name="_xlnm.Print_Area" localSheetId="0">'GRADO 10'!$A$1:$BC$24</definedName>
    <definedName name="_xlnm.Print_Area" localSheetId="1">'GRADO 10 (2)'!$A$1:$BC$25</definedName>
    <definedName name="_xlnm.Print_Area" localSheetId="2">'GRADO 10 nuevos'!$A$1:$BC$10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nuava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calcChain.xml><?xml version="1.0" encoding="utf-8"?>
<calcChain xmlns="http://schemas.openxmlformats.org/spreadsheetml/2006/main">
  <c r="AC23" i="7" l="1"/>
  <c r="AQ23" i="7" s="1"/>
  <c r="BC23" i="7" s="1"/>
  <c r="BB25" i="7"/>
  <c r="BA25" i="7"/>
  <c r="AZ25" i="7"/>
  <c r="AY25" i="7"/>
  <c r="AX25" i="7"/>
  <c r="AW25" i="7"/>
  <c r="AU25" i="7"/>
  <c r="AT25" i="7"/>
  <c r="AS25" i="7"/>
  <c r="AR25" i="7"/>
  <c r="AP25" i="7"/>
  <c r="AO25" i="7"/>
  <c r="AN25" i="7"/>
  <c r="AM25" i="7"/>
  <c r="AL25" i="7"/>
  <c r="AK25" i="7"/>
  <c r="AJ25" i="7"/>
  <c r="AI25" i="7"/>
  <c r="AH25" i="7"/>
  <c r="AG25" i="7"/>
  <c r="AB25" i="7"/>
  <c r="AA25" i="7"/>
  <c r="Z25" i="7"/>
  <c r="Y25" i="7"/>
  <c r="X25" i="7"/>
  <c r="W25" i="7"/>
  <c r="V25" i="7"/>
  <c r="U25" i="7"/>
  <c r="T25" i="7"/>
  <c r="S25" i="7"/>
  <c r="Q25" i="7"/>
  <c r="O25" i="7"/>
  <c r="N25" i="7"/>
  <c r="M25" i="7"/>
  <c r="L25" i="7"/>
  <c r="K25" i="7"/>
  <c r="J25" i="7"/>
  <c r="I25" i="7"/>
  <c r="H25" i="7"/>
  <c r="G25" i="7"/>
  <c r="R25" i="7"/>
  <c r="AC25" i="7" s="1"/>
  <c r="AQ25" i="7" s="1"/>
  <c r="F25" i="7"/>
  <c r="E25" i="7"/>
  <c r="R22" i="7"/>
  <c r="AC22" i="7" s="1"/>
  <c r="AQ22" i="7" s="1"/>
  <c r="BC22" i="7" s="1"/>
  <c r="R21" i="7"/>
  <c r="AC21" i="7" s="1"/>
  <c r="AQ21" i="7" s="1"/>
  <c r="BC21" i="7" s="1"/>
  <c r="R20" i="7"/>
  <c r="AC20" i="7" s="1"/>
  <c r="AQ20" i="7" s="1"/>
  <c r="BC20" i="7" s="1"/>
  <c r="R19" i="7"/>
  <c r="AC19" i="7" s="1"/>
  <c r="AQ19" i="7" s="1"/>
  <c r="BC19" i="7" s="1"/>
  <c r="BC25" i="7" s="1"/>
  <c r="R18" i="7"/>
  <c r="AC18" i="7" s="1"/>
  <c r="AQ18" i="7" s="1"/>
  <c r="AX17" i="7"/>
  <c r="AY17" i="7"/>
  <c r="AZ17" i="7" s="1"/>
  <c r="BA17" i="7" s="1"/>
  <c r="BB17" i="7" s="1"/>
  <c r="S17" i="7"/>
  <c r="T17" i="7" s="1"/>
  <c r="U17" i="7" s="1"/>
  <c r="V17" i="7" s="1"/>
  <c r="W17" i="7" s="1"/>
  <c r="X17" i="7" s="1"/>
  <c r="Y17" i="7" s="1"/>
  <c r="Z17" i="7" s="1"/>
  <c r="AA17" i="7" s="1"/>
  <c r="AB17" i="7" s="1"/>
  <c r="AG17" i="7" s="1"/>
  <c r="AH17" i="7" s="1"/>
  <c r="AI17" i="7" s="1"/>
  <c r="AJ17" i="7" s="1"/>
  <c r="AK17" i="7" s="1"/>
  <c r="AL17" i="7" s="1"/>
  <c r="AM17" i="7" s="1"/>
  <c r="AN17" i="7" s="1"/>
  <c r="AO17" i="7" s="1"/>
  <c r="AP17" i="7" s="1"/>
  <c r="AR17" i="7" s="1"/>
  <c r="AS17" i="7" s="1"/>
  <c r="AT17" i="7" s="1"/>
  <c r="H16" i="7"/>
  <c r="I16" i="7"/>
  <c r="J16" i="7" s="1"/>
  <c r="K16" i="7" s="1"/>
  <c r="L16" i="7" s="1"/>
  <c r="M16" i="7"/>
  <c r="N16" i="7" s="1"/>
  <c r="O16" i="7" s="1"/>
  <c r="P16" i="7" s="1"/>
  <c r="Q16" i="7" s="1"/>
  <c r="S16" i="7" s="1"/>
  <c r="T16" i="7" s="1"/>
  <c r="U16" i="7" s="1"/>
  <c r="V16" i="7" s="1"/>
  <c r="W16" i="7" s="1"/>
  <c r="X16" i="7" s="1"/>
  <c r="Y16" i="7" s="1"/>
  <c r="Z16" i="7" s="1"/>
  <c r="AA16" i="7" s="1"/>
  <c r="AB16" i="7" s="1"/>
  <c r="AD16" i="7" s="1"/>
  <c r="AE16" i="7" s="1"/>
  <c r="AF16" i="7" s="1"/>
  <c r="AG16" i="7" s="1"/>
  <c r="AH16" i="7" s="1"/>
  <c r="AI16" i="7" s="1"/>
  <c r="AJ16" i="7" s="1"/>
  <c r="AK16" i="7" s="1"/>
  <c r="AL16" i="7" s="1"/>
  <c r="AM16" i="7" s="1"/>
  <c r="AN16" i="7" s="1"/>
  <c r="AO16" i="7" s="1"/>
  <c r="AP16" i="7" s="1"/>
  <c r="AR16" i="7" s="1"/>
  <c r="AS16" i="7" s="1"/>
  <c r="AT16" i="7" s="1"/>
  <c r="AU16" i="7" s="1"/>
  <c r="AV16" i="7" s="1"/>
  <c r="AW16" i="7" s="1"/>
  <c r="AX16" i="7" s="1"/>
  <c r="AY16" i="7" s="1"/>
  <c r="AZ16" i="7" s="1"/>
  <c r="BA16" i="7" s="1"/>
  <c r="BB16" i="7" s="1"/>
  <c r="BB10" i="7"/>
  <c r="BA10" i="7"/>
  <c r="AZ10" i="7"/>
  <c r="AY10" i="7"/>
  <c r="AX10" i="7"/>
  <c r="AW10" i="7"/>
  <c r="AU10" i="7"/>
  <c r="AT10" i="7"/>
  <c r="AS10" i="7"/>
  <c r="AR10" i="7"/>
  <c r="AP10" i="7"/>
  <c r="AO10" i="7"/>
  <c r="AN10" i="7"/>
  <c r="AM10" i="7"/>
  <c r="AL10" i="7"/>
  <c r="AK10" i="7"/>
  <c r="AJ10" i="7"/>
  <c r="AI10" i="7"/>
  <c r="AH10" i="7"/>
  <c r="AG10" i="7"/>
  <c r="AB10" i="7"/>
  <c r="AA10" i="7"/>
  <c r="Z10" i="7"/>
  <c r="Y10" i="7"/>
  <c r="X10" i="7"/>
  <c r="W10" i="7"/>
  <c r="V10" i="7"/>
  <c r="U10" i="7"/>
  <c r="T10" i="7"/>
  <c r="S10" i="7"/>
  <c r="R5" i="7"/>
  <c r="R6" i="7"/>
  <c r="R10" i="7" s="1"/>
  <c r="AC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AC8" i="7"/>
  <c r="AQ8" i="7" s="1"/>
  <c r="BC8" i="7" s="1"/>
  <c r="AC7" i="7"/>
  <c r="AQ7" i="7"/>
  <c r="BC7" i="7" s="1"/>
  <c r="AC6" i="7"/>
  <c r="AQ6" i="7" s="1"/>
  <c r="AC5" i="7"/>
  <c r="AQ5" i="7" s="1"/>
  <c r="AC4" i="7"/>
  <c r="AQ4" i="7" s="1"/>
  <c r="BC4" i="7" s="1"/>
  <c r="AX3" i="7"/>
  <c r="AY3" i="7"/>
  <c r="AZ3" i="7" s="1"/>
  <c r="BA3" i="7" s="1"/>
  <c r="BB3" i="7" s="1"/>
  <c r="T3" i="7"/>
  <c r="U3" i="7" s="1"/>
  <c r="V3" i="7" s="1"/>
  <c r="W3" i="7" s="1"/>
  <c r="X3" i="7"/>
  <c r="Y3" i="7" s="1"/>
  <c r="Z3" i="7" s="1"/>
  <c r="AA3" i="7" s="1"/>
  <c r="AB3" i="7" s="1"/>
  <c r="AG3" i="7" s="1"/>
  <c r="AH3" i="7" s="1"/>
  <c r="AI3" i="7" s="1"/>
  <c r="AJ3" i="7" s="1"/>
  <c r="AK3" i="7" s="1"/>
  <c r="AL3" i="7" s="1"/>
  <c r="AM3" i="7" s="1"/>
  <c r="AN3" i="7" s="1"/>
  <c r="AO3" i="7" s="1"/>
  <c r="AP3" i="7" s="1"/>
  <c r="AR3" i="7" s="1"/>
  <c r="AS3" i="7" s="1"/>
  <c r="AT3" i="7" s="1"/>
  <c r="H2" i="7"/>
  <c r="I2" i="7" s="1"/>
  <c r="J2" i="7"/>
  <c r="K2" i="7" s="1"/>
  <c r="L2" i="7" s="1"/>
  <c r="M2" i="7" s="1"/>
  <c r="N2" i="7" s="1"/>
  <c r="O2" i="7" s="1"/>
  <c r="P2" i="7" s="1"/>
  <c r="Q2" i="7" s="1"/>
  <c r="S2" i="7" s="1"/>
  <c r="T2" i="7" s="1"/>
  <c r="U2" i="7" s="1"/>
  <c r="V2" i="7" s="1"/>
  <c r="W2" i="7" s="1"/>
  <c r="X2" i="7" s="1"/>
  <c r="Y2" i="7" s="1"/>
  <c r="Z2" i="7" s="1"/>
  <c r="AA2" i="7" s="1"/>
  <c r="AB2" i="7" s="1"/>
  <c r="AD2" i="7" s="1"/>
  <c r="AE2" i="7" s="1"/>
  <c r="AF2" i="7" s="1"/>
  <c r="AG2" i="7" s="1"/>
  <c r="AH2" i="7" s="1"/>
  <c r="AI2" i="7" s="1"/>
  <c r="AJ2" i="7" s="1"/>
  <c r="AK2" i="7" s="1"/>
  <c r="AL2" i="7" s="1"/>
  <c r="AM2" i="7" s="1"/>
  <c r="AN2" i="7" s="1"/>
  <c r="AO2" i="7" s="1"/>
  <c r="AP2" i="7" s="1"/>
  <c r="AR2" i="7" s="1"/>
  <c r="AS2" i="7" s="1"/>
  <c r="AT2" i="7" s="1"/>
  <c r="AU2" i="7" s="1"/>
  <c r="AV2" i="7" s="1"/>
  <c r="AW2" i="7" s="1"/>
  <c r="AX2" i="7" s="1"/>
  <c r="AY2" i="7" s="1"/>
  <c r="AZ2" i="7" s="1"/>
  <c r="BA2" i="7" s="1"/>
  <c r="BB2" i="7" s="1"/>
  <c r="AQ10" i="7"/>
  <c r="BB10" i="3"/>
  <c r="BA10" i="3"/>
  <c r="AZ10" i="3"/>
  <c r="AY10" i="3"/>
  <c r="AX10" i="3"/>
  <c r="AW10" i="3"/>
  <c r="AU10" i="3"/>
  <c r="AT10" i="3"/>
  <c r="AS10" i="3"/>
  <c r="AR10" i="3"/>
  <c r="AP10" i="3"/>
  <c r="AO10" i="3"/>
  <c r="AN10" i="3"/>
  <c r="AM10" i="3"/>
  <c r="AL10" i="3"/>
  <c r="AK10" i="3"/>
  <c r="AJ10" i="3"/>
  <c r="AI10" i="3"/>
  <c r="AH10" i="3"/>
  <c r="AG10" i="3"/>
  <c r="AB10" i="3"/>
  <c r="AA10" i="3"/>
  <c r="Z10" i="3"/>
  <c r="Y10" i="3"/>
  <c r="X10" i="3"/>
  <c r="W10" i="3"/>
  <c r="V10" i="3"/>
  <c r="U10" i="3"/>
  <c r="T10" i="3"/>
  <c r="S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AC8" i="3"/>
  <c r="AQ8" i="3"/>
  <c r="BC8" i="3" s="1"/>
  <c r="AC7" i="3"/>
  <c r="AQ7" i="3" s="1"/>
  <c r="BC7" i="3" s="1"/>
  <c r="AC6" i="3"/>
  <c r="AQ6" i="3" s="1"/>
  <c r="BC6" i="3" s="1"/>
  <c r="AC5" i="3"/>
  <c r="AQ5" i="3" s="1"/>
  <c r="BC5" i="3" s="1"/>
  <c r="R10" i="3"/>
  <c r="AC4" i="3"/>
  <c r="AQ4" i="3" s="1"/>
  <c r="BC4" i="3" s="1"/>
  <c r="AX3" i="3"/>
  <c r="AY3" i="3"/>
  <c r="AZ3" i="3" s="1"/>
  <c r="BA3" i="3"/>
  <c r="BB3" i="3" s="1"/>
  <c r="T3" i="3"/>
  <c r="U3" i="3" s="1"/>
  <c r="V3" i="3"/>
  <c r="W3" i="3" s="1"/>
  <c r="X3" i="3" s="1"/>
  <c r="Y3" i="3" s="1"/>
  <c r="Z3" i="3" s="1"/>
  <c r="AA3" i="3" s="1"/>
  <c r="AB3" i="3" s="1"/>
  <c r="AG3" i="3" s="1"/>
  <c r="AH3" i="3" s="1"/>
  <c r="AI3" i="3" s="1"/>
  <c r="AJ3" i="3" s="1"/>
  <c r="AK3" i="3" s="1"/>
  <c r="AL3" i="3" s="1"/>
  <c r="AM3" i="3" s="1"/>
  <c r="AN3" i="3" s="1"/>
  <c r="AO3" i="3" s="1"/>
  <c r="AP3" i="3" s="1"/>
  <c r="AR3" i="3" s="1"/>
  <c r="AS3" i="3" s="1"/>
  <c r="AT3" i="3" s="1"/>
  <c r="H2" i="3"/>
  <c r="I2" i="3" s="1"/>
  <c r="J2" i="3" s="1"/>
  <c r="K2" i="3" s="1"/>
  <c r="L2" i="3"/>
  <c r="M2" i="3" s="1"/>
  <c r="N2" i="3" s="1"/>
  <c r="O2" i="3" s="1"/>
  <c r="P2" i="3" s="1"/>
  <c r="Q2" i="3" s="1"/>
  <c r="S2" i="3" s="1"/>
  <c r="T2" i="3" s="1"/>
  <c r="U2" i="3" s="1"/>
  <c r="V2" i="3" s="1"/>
  <c r="W2" i="3" s="1"/>
  <c r="X2" i="3" s="1"/>
  <c r="Y2" i="3" s="1"/>
  <c r="Z2" i="3" s="1"/>
  <c r="AA2" i="3" s="1"/>
  <c r="AB2" i="3" s="1"/>
  <c r="AD2" i="3" s="1"/>
  <c r="AE2" i="3" s="1"/>
  <c r="AF2" i="3" s="1"/>
  <c r="AG2" i="3" s="1"/>
  <c r="AH2" i="3" s="1"/>
  <c r="AI2" i="3" s="1"/>
  <c r="AJ2" i="3" s="1"/>
  <c r="AK2" i="3" s="1"/>
  <c r="AL2" i="3" s="1"/>
  <c r="AM2" i="3" s="1"/>
  <c r="AN2" i="3" s="1"/>
  <c r="AO2" i="3" s="1"/>
  <c r="AP2" i="3" s="1"/>
  <c r="AR2" i="3" s="1"/>
  <c r="AS2" i="3" s="1"/>
  <c r="AT2" i="3" s="1"/>
  <c r="AU2" i="3" s="1"/>
  <c r="AV2" i="3" s="1"/>
  <c r="AW2" i="3" s="1"/>
  <c r="AX2" i="3" s="1"/>
  <c r="AY2" i="3" s="1"/>
  <c r="AZ2" i="3" s="1"/>
  <c r="BA2" i="3" s="1"/>
  <c r="BB2" i="3" s="1"/>
  <c r="AC10" i="3"/>
  <c r="E10" i="1"/>
  <c r="Q10" i="1"/>
  <c r="Q24" i="1"/>
  <c r="R5" i="1"/>
  <c r="R6" i="1"/>
  <c r="R18" i="1"/>
  <c r="AC18" i="1"/>
  <c r="AQ18" i="1" s="1"/>
  <c r="R19" i="1"/>
  <c r="R20" i="1"/>
  <c r="R21" i="1"/>
  <c r="AC21" i="1" s="1"/>
  <c r="AQ21" i="1" s="1"/>
  <c r="BC21" i="1" s="1"/>
  <c r="R22" i="1"/>
  <c r="R23" i="1"/>
  <c r="AC23" i="1"/>
  <c r="AQ23" i="1" s="1"/>
  <c r="BC23" i="1" s="1"/>
  <c r="BB24" i="1"/>
  <c r="BA24" i="1"/>
  <c r="AZ24" i="1"/>
  <c r="AY24" i="1"/>
  <c r="AX24" i="1"/>
  <c r="AW24" i="1"/>
  <c r="AU24" i="1"/>
  <c r="AT24" i="1"/>
  <c r="AS24" i="1"/>
  <c r="AR24" i="1"/>
  <c r="AP24" i="1"/>
  <c r="AO24" i="1"/>
  <c r="AN24" i="1"/>
  <c r="AM24" i="1"/>
  <c r="AL24" i="1"/>
  <c r="AK24" i="1"/>
  <c r="AJ24" i="1"/>
  <c r="AI24" i="1"/>
  <c r="AH24" i="1"/>
  <c r="AG24" i="1"/>
  <c r="AB24" i="1"/>
  <c r="AA24" i="1"/>
  <c r="Z24" i="1"/>
  <c r="Y24" i="1"/>
  <c r="X24" i="1"/>
  <c r="W24" i="1"/>
  <c r="V24" i="1"/>
  <c r="U24" i="1"/>
  <c r="T24" i="1"/>
  <c r="S24" i="1"/>
  <c r="O24" i="1"/>
  <c r="N24" i="1"/>
  <c r="M24" i="1"/>
  <c r="L24" i="1"/>
  <c r="K24" i="1"/>
  <c r="J24" i="1"/>
  <c r="I24" i="1"/>
  <c r="H24" i="1"/>
  <c r="G24" i="1"/>
  <c r="F24" i="1"/>
  <c r="E24" i="1"/>
  <c r="AX17" i="1"/>
  <c r="AY17" i="1" s="1"/>
  <c r="AZ17" i="1" s="1"/>
  <c r="BA17" i="1" s="1"/>
  <c r="BB17" i="1"/>
  <c r="S17" i="1"/>
  <c r="T17" i="1"/>
  <c r="U17" i="1" s="1"/>
  <c r="V17" i="1" s="1"/>
  <c r="W17" i="1" s="1"/>
  <c r="X17" i="1" s="1"/>
  <c r="Y17" i="1" s="1"/>
  <c r="Z17" i="1" s="1"/>
  <c r="AA17" i="1" s="1"/>
  <c r="AB17" i="1" s="1"/>
  <c r="AG17" i="1" s="1"/>
  <c r="AH17" i="1" s="1"/>
  <c r="AI17" i="1" s="1"/>
  <c r="AJ17" i="1" s="1"/>
  <c r="AK17" i="1" s="1"/>
  <c r="AL17" i="1" s="1"/>
  <c r="AM17" i="1" s="1"/>
  <c r="AN17" i="1" s="1"/>
  <c r="AO17" i="1" s="1"/>
  <c r="AP17" i="1" s="1"/>
  <c r="AR17" i="1" s="1"/>
  <c r="AS17" i="1" s="1"/>
  <c r="AT17" i="1" s="1"/>
  <c r="H16" i="1"/>
  <c r="I16" i="1" s="1"/>
  <c r="J16" i="1" s="1"/>
  <c r="K16" i="1" s="1"/>
  <c r="L16" i="1" s="1"/>
  <c r="M16" i="1" s="1"/>
  <c r="N16" i="1" s="1"/>
  <c r="O16" i="1" s="1"/>
  <c r="P16" i="1" s="1"/>
  <c r="Q16" i="1" s="1"/>
  <c r="S16" i="1" s="1"/>
  <c r="T16" i="1" s="1"/>
  <c r="U16" i="1" s="1"/>
  <c r="V16" i="1" s="1"/>
  <c r="W16" i="1" s="1"/>
  <c r="X16" i="1" s="1"/>
  <c r="Y16" i="1" s="1"/>
  <c r="Z16" i="1" s="1"/>
  <c r="AA16" i="1" s="1"/>
  <c r="AB16" i="1" s="1"/>
  <c r="AD16" i="1" s="1"/>
  <c r="AE16" i="1" s="1"/>
  <c r="AF16" i="1" s="1"/>
  <c r="AG16" i="1" s="1"/>
  <c r="AH16" i="1" s="1"/>
  <c r="AI16" i="1" s="1"/>
  <c r="AJ16" i="1" s="1"/>
  <c r="AK16" i="1" s="1"/>
  <c r="AL16" i="1" s="1"/>
  <c r="AM16" i="1" s="1"/>
  <c r="AN16" i="1" s="1"/>
  <c r="AO16" i="1" s="1"/>
  <c r="AP16" i="1" s="1"/>
  <c r="AR16" i="1" s="1"/>
  <c r="AS16" i="1" s="1"/>
  <c r="AT16" i="1" s="1"/>
  <c r="AU16" i="1" s="1"/>
  <c r="AV16" i="1" s="1"/>
  <c r="AW16" i="1" s="1"/>
  <c r="AX16" i="1" s="1"/>
  <c r="AY16" i="1" s="1"/>
  <c r="AZ16" i="1" s="1"/>
  <c r="BA16" i="1" s="1"/>
  <c r="BB16" i="1" s="1"/>
  <c r="R10" i="1"/>
  <c r="AC10" i="1" s="1"/>
  <c r="AQ10" i="1" s="1"/>
  <c r="R24" i="1"/>
  <c r="AC24" i="1"/>
  <c r="AQ24" i="1" s="1"/>
  <c r="AC19" i="1"/>
  <c r="AQ19" i="1" s="1"/>
  <c r="BC19" i="1" s="1"/>
  <c r="BC24" i="1" s="1"/>
  <c r="AC22" i="1"/>
  <c r="AQ22" i="1"/>
  <c r="BC22" i="1" s="1"/>
  <c r="AC20" i="1"/>
  <c r="AQ20" i="1" s="1"/>
  <c r="BC20" i="1" s="1"/>
  <c r="F10" i="1"/>
  <c r="AC4" i="1"/>
  <c r="AQ4" i="1"/>
  <c r="BB10" i="1"/>
  <c r="BA10" i="1"/>
  <c r="AZ10" i="1"/>
  <c r="AY10" i="1"/>
  <c r="AX10" i="1"/>
  <c r="AW10" i="1"/>
  <c r="AU10" i="1"/>
  <c r="AT10" i="1"/>
  <c r="AS10" i="1"/>
  <c r="AR10" i="1"/>
  <c r="AP10" i="1"/>
  <c r="AO10" i="1"/>
  <c r="AN10" i="1"/>
  <c r="AM10" i="1"/>
  <c r="AL10" i="1"/>
  <c r="AK10" i="1"/>
  <c r="AJ10" i="1"/>
  <c r="AI10" i="1"/>
  <c r="AH10" i="1"/>
  <c r="AG10" i="1"/>
  <c r="AB10" i="1"/>
  <c r="AA10" i="1"/>
  <c r="Z10" i="1"/>
  <c r="Y10" i="1"/>
  <c r="X10" i="1"/>
  <c r="W10" i="1"/>
  <c r="V10" i="1"/>
  <c r="U10" i="1"/>
  <c r="T10" i="1"/>
  <c r="S10" i="1"/>
  <c r="P10" i="1"/>
  <c r="O10" i="1"/>
  <c r="N10" i="1"/>
  <c r="M10" i="1"/>
  <c r="L10" i="1"/>
  <c r="K10" i="1"/>
  <c r="J10" i="1"/>
  <c r="I10" i="1"/>
  <c r="H10" i="1"/>
  <c r="G10" i="1"/>
  <c r="AC7" i="1"/>
  <c r="AC8" i="1"/>
  <c r="AQ8" i="1" s="1"/>
  <c r="BC8" i="1" s="1"/>
  <c r="AQ7" i="1"/>
  <c r="BC7" i="1" s="1"/>
  <c r="AC6" i="1"/>
  <c r="T3" i="1"/>
  <c r="U3" i="1" s="1"/>
  <c r="V3" i="1" s="1"/>
  <c r="W3" i="1" s="1"/>
  <c r="X3" i="1" s="1"/>
  <c r="Y3" i="1" s="1"/>
  <c r="Z3" i="1" s="1"/>
  <c r="AA3" i="1" s="1"/>
  <c r="AB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R3" i="1" s="1"/>
  <c r="AS3" i="1" s="1"/>
  <c r="AT3" i="1" s="1"/>
  <c r="H2" i="1"/>
  <c r="I2" i="1" s="1"/>
  <c r="J2" i="1" s="1"/>
  <c r="K2" i="1" s="1"/>
  <c r="L2" i="1" s="1"/>
  <c r="M2" i="1" s="1"/>
  <c r="N2" i="1" s="1"/>
  <c r="O2" i="1" s="1"/>
  <c r="P2" i="1" s="1"/>
  <c r="Q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R2" i="1" s="1"/>
  <c r="AS2" i="1" s="1"/>
  <c r="AT2" i="1" s="1"/>
  <c r="AU2" i="1" s="1"/>
  <c r="AV2" i="1" s="1"/>
  <c r="AW2" i="1" s="1"/>
  <c r="AX2" i="1" s="1"/>
  <c r="AY2" i="1" s="1"/>
  <c r="AZ2" i="1" s="1"/>
  <c r="BA2" i="1" s="1"/>
  <c r="BB2" i="1" s="1"/>
  <c r="AX3" i="1"/>
  <c r="AY3" i="1" s="1"/>
  <c r="AZ3" i="1" s="1"/>
  <c r="BA3" i="1" s="1"/>
  <c r="BB3" i="1" s="1"/>
  <c r="AQ6" i="1"/>
  <c r="AC5" i="1"/>
  <c r="AQ5" i="1"/>
  <c r="BC4" i="1"/>
  <c r="BC10" i="1" s="1"/>
  <c r="BC10" i="7" l="1"/>
  <c r="BC10" i="3"/>
  <c r="AQ10" i="3"/>
</calcChain>
</file>

<file path=xl/sharedStrings.xml><?xml version="1.0" encoding="utf-8"?>
<sst xmlns="http://schemas.openxmlformats.org/spreadsheetml/2006/main" count="70" uniqueCount="21">
  <si>
    <t>PLAN DE TRABAJO MODULOS - 2016 - IEM VIEJAS</t>
  </si>
  <si>
    <t>GRADO 10</t>
  </si>
  <si>
    <t>Cred</t>
  </si>
  <si>
    <t>Hrs</t>
  </si>
  <si>
    <t>1P</t>
  </si>
  <si>
    <t>2P</t>
  </si>
  <si>
    <t>3P</t>
  </si>
  <si>
    <t>TOTAL</t>
  </si>
  <si>
    <t>Identificacion de Sistemas Operativos</t>
  </si>
  <si>
    <t>Construcción de Informes Utilizando  Herramientas Ofimáticas (CIHO)</t>
  </si>
  <si>
    <t>Identificar el Ciclo de Vida del Software (CV)</t>
  </si>
  <si>
    <t>Desarrollo del pensamiento analítico y sistémico 1(A-B) (DPAS)</t>
  </si>
  <si>
    <t>Proyecto Integrador</t>
  </si>
  <si>
    <t>GRADO 11</t>
  </si>
  <si>
    <t>Repaso Desarrollo del pensamiento analítico y sistémico 1(A-B)</t>
  </si>
  <si>
    <t>Construcción de elementos de software Web</t>
  </si>
  <si>
    <t>Construcción de elementos de software 1</t>
  </si>
  <si>
    <t>Identificación de elementos de sistemas operativos</t>
  </si>
  <si>
    <t>Interpretación de Requerimientos (IRQ)</t>
  </si>
  <si>
    <t>PLAN DE TRABAJO MODULOS - 2016 - IEM NUEVAS</t>
  </si>
  <si>
    <t>PLAN DE TRABAJO MODULOS - 2016 - SEGUNDO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</si>
</sst>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8"/>
      <color indexed="8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b/>
      <sz val="24"/>
      <name val="Arial"/>
      <family val="2"/>
    </font>
    <font>
      <b/>
      <sz val="9"/>
      <color indexed="10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bgColor rgb="FF00B0F0"/>
      </patternFill>
    </fill>
    <fill>
      <patternFill patternType="gray0625">
        <bgColor rgb="FFFFFF00"/>
      </patternFill>
    </fill>
    <fill>
      <patternFill patternType="gray0625">
        <fgColor theme="6" tint="-0.499984740745262"/>
        <bgColor rgb="FF00FF00"/>
      </patternFill>
    </fill>
    <fill>
      <patternFill patternType="solid">
        <fgColor rgb="FF00FF00"/>
        <bgColor theme="0"/>
      </patternFill>
    </fill>
    <fill>
      <patternFill patternType="gray0625">
        <fgColor theme="6" tint="-0.499984740745262"/>
        <bgColor rgb="FF00B0F0"/>
      </patternFill>
    </fill>
    <fill>
      <patternFill patternType="solid">
        <fgColor theme="0" tint="-0.34998626667073579"/>
        <bgColor indexed="64"/>
      </patternFill>
    </fill>
    <fill>
      <patternFill patternType="gray0625">
        <bgColor theme="0" tint="-0.34998626667073579"/>
      </patternFill>
    </fill>
    <fill>
      <patternFill patternType="gray0625">
        <fgColor theme="6" tint="-0.499984740745262"/>
        <bgColor theme="0" tint="-0.34998626667073579"/>
      </patternFill>
    </fill>
    <fill>
      <patternFill patternType="solid">
        <fgColor theme="0"/>
        <bgColor theme="0"/>
      </patternFill>
    </fill>
    <fill>
      <patternFill patternType="gray0625">
        <fgColor theme="6" tint="-0.499984740745262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theme="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1" fillId="0" borderId="0"/>
    <xf numFmtId="0" fontId="1" fillId="0" borderId="0"/>
    <xf numFmtId="164" fontId="20" fillId="0" borderId="0" applyFont="0" applyFill="0" applyBorder="0" applyAlignment="0" applyProtection="0"/>
  </cellStyleXfs>
  <cellXfs count="145">
    <xf numFmtId="0" fontId="0" fillId="0" borderId="0" xfId="0"/>
    <xf numFmtId="0" fontId="6" fillId="5" borderId="1" xfId="0" applyFont="1" applyFill="1" applyBorder="1" applyAlignment="1">
      <alignment horizontal="center" vertical="center" wrapText="1"/>
    </xf>
    <xf numFmtId="0" fontId="5" fillId="5" borderId="1" xfId="3" applyNumberFormat="1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15" fillId="4" borderId="1" xfId="3" applyNumberFormat="1" applyFont="1" applyFill="1" applyBorder="1" applyAlignment="1">
      <alignment horizontal="center" wrapText="1"/>
    </xf>
    <xf numFmtId="0" fontId="5" fillId="4" borderId="1" xfId="3" applyNumberFormat="1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17" fillId="12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" fontId="10" fillId="5" borderId="19" xfId="0" applyNumberFormat="1" applyFont="1" applyFill="1" applyBorder="1" applyAlignment="1">
      <alignment vertical="center" textRotation="90" wrapText="1"/>
    </xf>
    <xf numFmtId="16" fontId="2" fillId="8" borderId="19" xfId="0" applyNumberFormat="1" applyFont="1" applyFill="1" applyBorder="1" applyAlignment="1">
      <alignment vertical="center" textRotation="90" wrapText="1"/>
    </xf>
    <xf numFmtId="0" fontId="1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16" fontId="14" fillId="4" borderId="19" xfId="0" applyNumberFormat="1" applyFont="1" applyFill="1" applyBorder="1" applyAlignment="1">
      <alignment vertical="center" textRotation="90" wrapText="1"/>
    </xf>
    <xf numFmtId="16" fontId="2" fillId="4" borderId="19" xfId="0" applyNumberFormat="1" applyFont="1" applyFill="1" applyBorder="1" applyAlignment="1">
      <alignment vertical="center" textRotation="90" wrapText="1"/>
    </xf>
    <xf numFmtId="16" fontId="2" fillId="4" borderId="27" xfId="0" applyNumberFormat="1" applyFont="1" applyFill="1" applyBorder="1" applyAlignment="1">
      <alignment vertical="center" textRotation="90" wrapText="1"/>
    </xf>
    <xf numFmtId="0" fontId="5" fillId="4" borderId="3" xfId="3" applyNumberFormat="1" applyFont="1" applyFill="1" applyBorder="1" applyAlignment="1">
      <alignment horizontal="center" wrapText="1"/>
    </xf>
    <xf numFmtId="0" fontId="17" fillId="13" borderId="2" xfId="0" applyFont="1" applyFill="1" applyBorder="1" applyAlignment="1">
      <alignment horizontal="center" vertical="center" wrapText="1"/>
    </xf>
    <xf numFmtId="0" fontId="17" fillId="13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16" fontId="2" fillId="15" borderId="19" xfId="0" applyNumberFormat="1" applyFont="1" applyFill="1" applyBorder="1" applyAlignment="1">
      <alignment vertical="center" textRotation="90" wrapText="1"/>
    </xf>
    <xf numFmtId="0" fontId="5" fillId="15" borderId="1" xfId="3" applyNumberFormat="1" applyFont="1" applyFill="1" applyBorder="1" applyAlignment="1">
      <alignment horizontal="center" wrapText="1"/>
    </xf>
    <xf numFmtId="0" fontId="6" fillId="16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5" fillId="8" borderId="11" xfId="3" applyNumberFormat="1" applyFont="1" applyFill="1" applyBorder="1" applyAlignment="1">
      <alignment wrapText="1"/>
    </xf>
    <xf numFmtId="0" fontId="5" fillId="8" borderId="12" xfId="3" applyNumberFormat="1" applyFont="1" applyFill="1" applyBorder="1" applyAlignment="1">
      <alignment wrapText="1"/>
    </xf>
    <xf numFmtId="0" fontId="5" fillId="8" borderId="13" xfId="3" applyNumberFormat="1" applyFont="1" applyFill="1" applyBorder="1" applyAlignment="1">
      <alignment wrapText="1"/>
    </xf>
    <xf numFmtId="0" fontId="5" fillId="8" borderId="14" xfId="3" applyNumberFormat="1" applyFont="1" applyFill="1" applyBorder="1" applyAlignment="1">
      <alignment wrapText="1"/>
    </xf>
    <xf numFmtId="0" fontId="5" fillId="8" borderId="0" xfId="3" applyNumberFormat="1" applyFont="1" applyFill="1" applyBorder="1" applyAlignment="1">
      <alignment wrapText="1"/>
    </xf>
    <xf numFmtId="0" fontId="5" fillId="8" borderId="15" xfId="3" applyNumberFormat="1" applyFont="1" applyFill="1" applyBorder="1" applyAlignment="1">
      <alignment wrapText="1"/>
    </xf>
    <xf numFmtId="0" fontId="5" fillId="8" borderId="23" xfId="3" applyNumberFormat="1" applyFont="1" applyFill="1" applyBorder="1" applyAlignment="1">
      <alignment wrapText="1"/>
    </xf>
    <xf numFmtId="0" fontId="5" fillId="8" borderId="32" xfId="3" applyNumberFormat="1" applyFont="1" applyFill="1" applyBorder="1" applyAlignment="1">
      <alignment wrapText="1"/>
    </xf>
    <xf numFmtId="0" fontId="5" fillId="8" borderId="33" xfId="3" applyNumberFormat="1" applyFont="1" applyFill="1" applyBorder="1" applyAlignment="1">
      <alignment wrapText="1"/>
    </xf>
    <xf numFmtId="0" fontId="5" fillId="8" borderId="6" xfId="3" applyNumberFormat="1" applyFont="1" applyFill="1" applyBorder="1" applyAlignment="1">
      <alignment wrapText="1"/>
    </xf>
    <xf numFmtId="0" fontId="5" fillId="8" borderId="7" xfId="3" applyNumberFormat="1" applyFont="1" applyFill="1" applyBorder="1" applyAlignment="1">
      <alignment wrapText="1"/>
    </xf>
    <xf numFmtId="0" fontId="5" fillId="8" borderId="22" xfId="3" applyNumberFormat="1" applyFont="1" applyFill="1" applyBorder="1" applyAlignment="1">
      <alignment wrapText="1"/>
    </xf>
    <xf numFmtId="0" fontId="6" fillId="7" borderId="6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wrapText="1"/>
    </xf>
    <xf numFmtId="0" fontId="0" fillId="6" borderId="0" xfId="0" applyFont="1" applyFill="1" applyAlignment="1">
      <alignment wrapText="1"/>
    </xf>
    <xf numFmtId="0" fontId="6" fillId="6" borderId="10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wrapText="1"/>
    </xf>
    <xf numFmtId="165" fontId="0" fillId="0" borderId="0" xfId="6" applyNumberFormat="1" applyFont="1" applyFill="1" applyAlignment="1">
      <alignment wrapText="1"/>
    </xf>
    <xf numFmtId="0" fontId="0" fillId="0" borderId="0" xfId="6" applyNumberFormat="1" applyFont="1" applyFill="1" applyAlignment="1">
      <alignment wrapText="1"/>
    </xf>
    <xf numFmtId="0" fontId="19" fillId="6" borderId="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7" fillId="18" borderId="4" xfId="0" applyFont="1" applyFill="1" applyBorder="1" applyAlignment="1">
      <alignment horizontal="center" vertical="center" wrapText="1"/>
    </xf>
    <xf numFmtId="0" fontId="5" fillId="20" borderId="1" xfId="3" applyNumberFormat="1" applyFont="1" applyFill="1" applyBorder="1" applyAlignment="1">
      <alignment horizontal="center" wrapText="1"/>
    </xf>
    <xf numFmtId="0" fontId="5" fillId="20" borderId="10" xfId="3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17" fillId="21" borderId="2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wrapText="1"/>
    </xf>
    <xf numFmtId="0" fontId="5" fillId="5" borderId="28" xfId="3" applyNumberFormat="1" applyFont="1" applyFill="1" applyBorder="1" applyAlignment="1">
      <alignment horizontal="center" vertical="center" textRotation="90" wrapText="1"/>
    </xf>
    <xf numFmtId="0" fontId="5" fillId="5" borderId="29" xfId="3" applyNumberFormat="1" applyFont="1" applyFill="1" applyBorder="1" applyAlignment="1">
      <alignment horizontal="center" vertical="center" textRotation="90" wrapText="1"/>
    </xf>
    <xf numFmtId="0" fontId="5" fillId="8" borderId="6" xfId="3" applyNumberFormat="1" applyFont="1" applyFill="1" applyBorder="1" applyAlignment="1">
      <alignment horizontal="center" wrapText="1"/>
    </xf>
    <xf numFmtId="0" fontId="5" fillId="8" borderId="7" xfId="3" applyNumberFormat="1" applyFont="1" applyFill="1" applyBorder="1" applyAlignment="1">
      <alignment horizontal="center" wrapText="1"/>
    </xf>
    <xf numFmtId="0" fontId="0" fillId="0" borderId="7" xfId="0" applyBorder="1" applyAlignment="1"/>
    <xf numFmtId="0" fontId="0" fillId="0" borderId="22" xfId="0" applyBorder="1" applyAlignment="1"/>
    <xf numFmtId="0" fontId="5" fillId="8" borderId="11" xfId="3" applyNumberFormat="1" applyFont="1" applyFill="1" applyBorder="1" applyAlignment="1">
      <alignment horizontal="center" wrapText="1"/>
    </xf>
    <xf numFmtId="0" fontId="5" fillId="8" borderId="12" xfId="3" applyNumberFormat="1" applyFont="1" applyFill="1" applyBorder="1" applyAlignment="1">
      <alignment horizontal="center" wrapText="1"/>
    </xf>
    <xf numFmtId="0" fontId="5" fillId="8" borderId="13" xfId="3" applyNumberFormat="1" applyFont="1" applyFill="1" applyBorder="1" applyAlignment="1">
      <alignment horizontal="center" wrapText="1"/>
    </xf>
    <xf numFmtId="0" fontId="5" fillId="8" borderId="14" xfId="3" applyNumberFormat="1" applyFont="1" applyFill="1" applyBorder="1" applyAlignment="1">
      <alignment horizontal="center" wrapText="1"/>
    </xf>
    <xf numFmtId="0" fontId="5" fillId="8" borderId="0" xfId="3" applyNumberFormat="1" applyFont="1" applyFill="1" applyBorder="1" applyAlignment="1">
      <alignment horizontal="center" wrapText="1"/>
    </xf>
    <xf numFmtId="0" fontId="5" fillId="8" borderId="15" xfId="3" applyNumberFormat="1" applyFont="1" applyFill="1" applyBorder="1" applyAlignment="1">
      <alignment horizontal="center" wrapText="1"/>
    </xf>
    <xf numFmtId="0" fontId="5" fillId="8" borderId="23" xfId="3" applyNumberFormat="1" applyFont="1" applyFill="1" applyBorder="1" applyAlignment="1">
      <alignment horizontal="center" wrapText="1"/>
    </xf>
    <xf numFmtId="0" fontId="5" fillId="8" borderId="32" xfId="3" applyNumberFormat="1" applyFont="1" applyFill="1" applyBorder="1" applyAlignment="1">
      <alignment horizontal="center" wrapText="1"/>
    </xf>
    <xf numFmtId="0" fontId="5" fillId="8" borderId="33" xfId="3" applyNumberFormat="1" applyFont="1" applyFill="1" applyBorder="1" applyAlignment="1">
      <alignment horizontal="center" wrapText="1"/>
    </xf>
    <xf numFmtId="0" fontId="5" fillId="8" borderId="22" xfId="3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16" fontId="9" fillId="2" borderId="0" xfId="0" applyNumberFormat="1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6" fillId="9" borderId="20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0" fontId="17" fillId="10" borderId="5" xfId="0" applyFont="1" applyFill="1" applyBorder="1" applyAlignment="1">
      <alignment horizontal="left" vertical="center" wrapText="1"/>
    </xf>
    <xf numFmtId="0" fontId="17" fillId="10" borderId="8" xfId="0" applyFont="1" applyFill="1" applyBorder="1" applyAlignment="1">
      <alignment horizontal="left" vertical="center" wrapText="1"/>
    </xf>
    <xf numFmtId="0" fontId="17" fillId="10" borderId="4" xfId="0" applyFont="1" applyFill="1" applyBorder="1" applyAlignment="1">
      <alignment horizontal="left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4" fillId="4" borderId="17" xfId="3" applyNumberFormat="1" applyFont="1" applyFill="1" applyBorder="1" applyAlignment="1">
      <alignment horizontal="center" vertical="center" wrapText="1"/>
    </xf>
    <xf numFmtId="0" fontId="4" fillId="4" borderId="18" xfId="3" applyNumberFormat="1" applyFont="1" applyFill="1" applyBorder="1" applyAlignment="1">
      <alignment horizontal="center" vertical="center" wrapText="1"/>
    </xf>
    <xf numFmtId="0" fontId="4" fillId="4" borderId="34" xfId="3" applyNumberFormat="1" applyFont="1" applyFill="1" applyBorder="1" applyAlignment="1">
      <alignment horizontal="center" vertical="center" wrapText="1"/>
    </xf>
    <xf numFmtId="0" fontId="4" fillId="4" borderId="9" xfId="3" applyNumberFormat="1" applyFont="1" applyFill="1" applyBorder="1" applyAlignment="1">
      <alignment horizontal="center" vertical="center" wrapText="1"/>
    </xf>
    <xf numFmtId="165" fontId="5" fillId="4" borderId="35" xfId="3" applyNumberFormat="1" applyFont="1" applyFill="1" applyBorder="1" applyAlignment="1">
      <alignment horizontal="center" vertical="center" wrapText="1"/>
    </xf>
    <xf numFmtId="165" fontId="5" fillId="4" borderId="1" xfId="3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0" fillId="0" borderId="18" xfId="0" applyBorder="1" applyAlignment="1"/>
    <xf numFmtId="0" fontId="0" fillId="0" borderId="38" xfId="0" applyBorder="1" applyAlignment="1"/>
    <xf numFmtId="0" fontId="0" fillId="0" borderId="3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" xfId="0" applyBorder="1" applyAlignment="1"/>
    <xf numFmtId="0" fontId="4" fillId="4" borderId="36" xfId="3" applyNumberFormat="1" applyFont="1" applyFill="1" applyBorder="1" applyAlignment="1">
      <alignment horizontal="center" vertical="center" wrapText="1"/>
    </xf>
    <xf numFmtId="0" fontId="4" fillId="4" borderId="0" xfId="3" applyNumberFormat="1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left" vertical="center" wrapText="1"/>
    </xf>
    <xf numFmtId="0" fontId="0" fillId="7" borderId="12" xfId="0" applyFill="1" applyBorder="1" applyAlignment="1"/>
    <xf numFmtId="0" fontId="0" fillId="7" borderId="13" xfId="0" applyFill="1" applyBorder="1" applyAlignment="1"/>
    <xf numFmtId="0" fontId="4" fillId="4" borderId="2" xfId="3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6" fillId="14" borderId="20" xfId="0" applyFont="1" applyFill="1" applyBorder="1" applyAlignment="1">
      <alignment horizontal="left" vertical="center" wrapText="1"/>
    </xf>
    <xf numFmtId="0" fontId="6" fillId="14" borderId="8" xfId="0" applyFont="1" applyFill="1" applyBorder="1" applyAlignment="1">
      <alignment horizontal="left" vertical="center" wrapText="1"/>
    </xf>
    <xf numFmtId="0" fontId="6" fillId="14" borderId="4" xfId="0" applyFont="1" applyFill="1" applyBorder="1" applyAlignment="1">
      <alignment horizontal="left" vertical="center" wrapText="1"/>
    </xf>
  </cellXfs>
  <cellStyles count="7">
    <cellStyle name="Hipervínculo 2" xfId="1"/>
    <cellStyle name="Hipervínculo 3" xfId="2"/>
    <cellStyle name="Millares" xfId="6" builtinId="3"/>
    <cellStyle name="Millares 2" xfId="3"/>
    <cellStyle name="Normal" xfId="0" builtinId="0"/>
    <cellStyle name="Normal 2" xfId="4"/>
    <cellStyle name="Normal 3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"/>
  <sheetViews>
    <sheetView zoomScale="93" zoomScaleNormal="93" workbookViewId="0">
      <selection activeCell="X4" sqref="X4"/>
    </sheetView>
  </sheetViews>
  <sheetFormatPr baseColWidth="10" defaultColWidth="6.5703125" defaultRowHeight="15" x14ac:dyDescent="0.25"/>
  <cols>
    <col min="1" max="3" width="6.5703125" style="6"/>
    <col min="4" max="4" width="25.42578125" style="6" customWidth="1"/>
    <col min="5" max="5" width="5.85546875" style="6" bestFit="1" customWidth="1"/>
    <col min="6" max="6" width="4.7109375" style="72" customWidth="1"/>
    <col min="7" max="7" width="3.7109375" style="73" customWidth="1"/>
    <col min="8" max="11" width="4.28515625" style="6" customWidth="1"/>
    <col min="12" max="28" width="3.7109375" style="6" customWidth="1"/>
    <col min="29" max="29" width="4" style="6" customWidth="1"/>
    <col min="30" max="30" width="4.28515625" style="6" customWidth="1"/>
    <col min="31" max="42" width="3.7109375" style="6" customWidth="1"/>
    <col min="43" max="43" width="4.140625" style="6" bestFit="1" customWidth="1"/>
    <col min="44" max="54" width="3.7109375" style="6" customWidth="1"/>
    <col min="55" max="55" width="6" style="6" customWidth="1"/>
    <col min="56" max="16384" width="6.5703125" style="6"/>
  </cols>
  <sheetData>
    <row r="1" spans="1:55" ht="42" customHeight="1" thickBo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</row>
    <row r="2" spans="1:55" ht="43.5" customHeight="1" x14ac:dyDescent="0.25">
      <c r="A2" s="117" t="s">
        <v>1</v>
      </c>
      <c r="B2" s="118"/>
      <c r="C2" s="118"/>
      <c r="D2" s="118"/>
      <c r="E2" s="121" t="s">
        <v>2</v>
      </c>
      <c r="F2" s="121" t="s">
        <v>3</v>
      </c>
      <c r="G2" s="38">
        <v>42387</v>
      </c>
      <c r="H2" s="39">
        <f>G2+7</f>
        <v>42394</v>
      </c>
      <c r="I2" s="39">
        <f t="shared" ref="I2:AS2" si="0">H2+7</f>
        <v>42401</v>
      </c>
      <c r="J2" s="39">
        <f t="shared" si="0"/>
        <v>42408</v>
      </c>
      <c r="K2" s="39">
        <f t="shared" si="0"/>
        <v>42415</v>
      </c>
      <c r="L2" s="39">
        <f t="shared" si="0"/>
        <v>42422</v>
      </c>
      <c r="M2" s="39">
        <f>L2+7</f>
        <v>42429</v>
      </c>
      <c r="N2" s="39">
        <f t="shared" si="0"/>
        <v>42436</v>
      </c>
      <c r="O2" s="39">
        <f t="shared" si="0"/>
        <v>42443</v>
      </c>
      <c r="P2" s="52">
        <f>O2+7</f>
        <v>42450</v>
      </c>
      <c r="Q2" s="39">
        <f>P2+7</f>
        <v>42457</v>
      </c>
      <c r="R2" s="27" t="s">
        <v>4</v>
      </c>
      <c r="S2" s="39">
        <f>Q2+7</f>
        <v>42464</v>
      </c>
      <c r="T2" s="39">
        <f>S2+7</f>
        <v>42471</v>
      </c>
      <c r="U2" s="39">
        <f t="shared" ref="U2:AB2" si="1">T2+7</f>
        <v>42478</v>
      </c>
      <c r="V2" s="39">
        <f>U2+7</f>
        <v>42485</v>
      </c>
      <c r="W2" s="39">
        <f>V2+7</f>
        <v>42492</v>
      </c>
      <c r="X2" s="39">
        <f t="shared" si="1"/>
        <v>42499</v>
      </c>
      <c r="Y2" s="39">
        <f t="shared" si="1"/>
        <v>42506</v>
      </c>
      <c r="Z2" s="39">
        <f t="shared" si="1"/>
        <v>42513</v>
      </c>
      <c r="AA2" s="39">
        <f>Z2+7</f>
        <v>42520</v>
      </c>
      <c r="AB2" s="39">
        <f t="shared" si="1"/>
        <v>42527</v>
      </c>
      <c r="AC2" s="27" t="s">
        <v>5</v>
      </c>
      <c r="AD2" s="28">
        <f>AB2+7</f>
        <v>42534</v>
      </c>
      <c r="AE2" s="28">
        <f t="shared" si="0"/>
        <v>42541</v>
      </c>
      <c r="AF2" s="28">
        <f t="shared" si="0"/>
        <v>42548</v>
      </c>
      <c r="AG2" s="39">
        <f t="shared" si="0"/>
        <v>42555</v>
      </c>
      <c r="AH2" s="39">
        <f t="shared" si="0"/>
        <v>42562</v>
      </c>
      <c r="AI2" s="39">
        <f t="shared" si="0"/>
        <v>42569</v>
      </c>
      <c r="AJ2" s="39">
        <f t="shared" si="0"/>
        <v>42576</v>
      </c>
      <c r="AK2" s="39">
        <f>AJ2+7</f>
        <v>42583</v>
      </c>
      <c r="AL2" s="39">
        <f t="shared" si="0"/>
        <v>42590</v>
      </c>
      <c r="AM2" s="39">
        <f t="shared" si="0"/>
        <v>42597</v>
      </c>
      <c r="AN2" s="39">
        <f t="shared" si="0"/>
        <v>42604</v>
      </c>
      <c r="AO2" s="39">
        <f>AN2+7</f>
        <v>42611</v>
      </c>
      <c r="AP2" s="39">
        <f t="shared" si="0"/>
        <v>42618</v>
      </c>
      <c r="AQ2" s="27" t="s">
        <v>6</v>
      </c>
      <c r="AR2" s="39">
        <f>AP2+7</f>
        <v>42625</v>
      </c>
      <c r="AS2" s="39">
        <f t="shared" si="0"/>
        <v>42632</v>
      </c>
      <c r="AT2" s="39">
        <f>AS2+7</f>
        <v>42639</v>
      </c>
      <c r="AU2" s="39">
        <f t="shared" ref="AU2:BB2" si="2">AT2+7</f>
        <v>42646</v>
      </c>
      <c r="AV2" s="28">
        <f t="shared" si="2"/>
        <v>42653</v>
      </c>
      <c r="AW2" s="39">
        <f t="shared" si="2"/>
        <v>42660</v>
      </c>
      <c r="AX2" s="39">
        <f t="shared" si="2"/>
        <v>42667</v>
      </c>
      <c r="AY2" s="39">
        <f>AX2+7</f>
        <v>42674</v>
      </c>
      <c r="AZ2" s="39">
        <f t="shared" si="2"/>
        <v>42681</v>
      </c>
      <c r="BA2" s="39">
        <f t="shared" si="2"/>
        <v>42688</v>
      </c>
      <c r="BB2" s="40">
        <f t="shared" si="2"/>
        <v>42695</v>
      </c>
      <c r="BC2" s="88" t="s">
        <v>7</v>
      </c>
    </row>
    <row r="3" spans="1:55" ht="21" customHeight="1" x14ac:dyDescent="0.25">
      <c r="A3" s="119"/>
      <c r="B3" s="120"/>
      <c r="C3" s="120"/>
      <c r="D3" s="120"/>
      <c r="E3" s="122"/>
      <c r="F3" s="122"/>
      <c r="G3" s="7">
        <v>1</v>
      </c>
      <c r="H3" s="8">
        <v>2</v>
      </c>
      <c r="I3" s="8">
        <v>3</v>
      </c>
      <c r="J3" s="8">
        <v>4</v>
      </c>
      <c r="K3" s="8">
        <v>5</v>
      </c>
      <c r="L3" s="8">
        <v>6</v>
      </c>
      <c r="M3" s="8">
        <v>7</v>
      </c>
      <c r="N3" s="8">
        <v>8</v>
      </c>
      <c r="O3" s="8">
        <v>9</v>
      </c>
      <c r="P3" s="53"/>
      <c r="Q3" s="8">
        <v>10</v>
      </c>
      <c r="R3" s="2"/>
      <c r="S3" s="8">
        <v>11</v>
      </c>
      <c r="T3" s="8">
        <f>S3+1</f>
        <v>12</v>
      </c>
      <c r="U3" s="8">
        <f t="shared" ref="U3:BB3" si="3">T3+1</f>
        <v>13</v>
      </c>
      <c r="V3" s="8">
        <f>U3+1</f>
        <v>14</v>
      </c>
      <c r="W3" s="82">
        <f>V3+1</f>
        <v>15</v>
      </c>
      <c r="X3" s="82">
        <f t="shared" si="3"/>
        <v>16</v>
      </c>
      <c r="Y3" s="82">
        <f t="shared" si="3"/>
        <v>17</v>
      </c>
      <c r="Z3" s="82">
        <f t="shared" si="3"/>
        <v>18</v>
      </c>
      <c r="AA3" s="82">
        <f>Z3+1</f>
        <v>19</v>
      </c>
      <c r="AB3" s="82">
        <f t="shared" si="3"/>
        <v>20</v>
      </c>
      <c r="AC3" s="10"/>
      <c r="AD3" s="56"/>
      <c r="AE3" s="57"/>
      <c r="AF3" s="58"/>
      <c r="AG3" s="83">
        <f>AB3+1</f>
        <v>21</v>
      </c>
      <c r="AH3" s="82">
        <f t="shared" si="3"/>
        <v>22</v>
      </c>
      <c r="AI3" s="82">
        <f t="shared" si="3"/>
        <v>23</v>
      </c>
      <c r="AJ3" s="82">
        <f t="shared" si="3"/>
        <v>24</v>
      </c>
      <c r="AK3" s="82">
        <f>AJ3+1</f>
        <v>25</v>
      </c>
      <c r="AL3" s="82">
        <f t="shared" si="3"/>
        <v>26</v>
      </c>
      <c r="AM3" s="82">
        <f t="shared" si="3"/>
        <v>27</v>
      </c>
      <c r="AN3" s="82">
        <f t="shared" si="3"/>
        <v>28</v>
      </c>
      <c r="AO3" s="82">
        <f>AN3+1</f>
        <v>29</v>
      </c>
      <c r="AP3" s="82">
        <f t="shared" si="3"/>
        <v>30</v>
      </c>
      <c r="AQ3" s="2"/>
      <c r="AR3" s="82">
        <f>AP3+1</f>
        <v>31</v>
      </c>
      <c r="AS3" s="82">
        <f t="shared" si="3"/>
        <v>32</v>
      </c>
      <c r="AT3" s="82">
        <f>AS3+1</f>
        <v>33</v>
      </c>
      <c r="AU3" s="82">
        <v>34</v>
      </c>
      <c r="AV3" s="65"/>
      <c r="AW3" s="8">
        <v>35</v>
      </c>
      <c r="AX3" s="8">
        <f t="shared" si="3"/>
        <v>36</v>
      </c>
      <c r="AY3" s="8">
        <f>AX3+1</f>
        <v>37</v>
      </c>
      <c r="AZ3" s="8">
        <f t="shared" si="3"/>
        <v>38</v>
      </c>
      <c r="BA3" s="8">
        <f t="shared" si="3"/>
        <v>39</v>
      </c>
      <c r="BB3" s="41">
        <f t="shared" si="3"/>
        <v>40</v>
      </c>
      <c r="BC3" s="89"/>
    </row>
    <row r="4" spans="1:55" ht="30" customHeight="1" x14ac:dyDescent="0.25">
      <c r="A4" s="108" t="s">
        <v>8</v>
      </c>
      <c r="B4" s="109"/>
      <c r="C4" s="109"/>
      <c r="D4" s="110"/>
      <c r="E4" s="14">
        <v>2</v>
      </c>
      <c r="F4" s="14">
        <v>64</v>
      </c>
      <c r="G4" s="13"/>
      <c r="H4" s="44"/>
      <c r="I4" s="44"/>
      <c r="J4" s="44"/>
      <c r="K4" s="44"/>
      <c r="L4" s="44"/>
      <c r="M4" s="44"/>
      <c r="N4" s="44"/>
      <c r="O4" s="44"/>
      <c r="P4" s="78"/>
      <c r="Q4" s="44"/>
      <c r="R4" s="44"/>
      <c r="S4" s="44"/>
      <c r="T4" s="50"/>
      <c r="U4" s="44"/>
      <c r="V4" s="44"/>
      <c r="W4" s="14">
        <v>2</v>
      </c>
      <c r="X4" s="14">
        <v>2</v>
      </c>
      <c r="Y4" s="14">
        <v>2</v>
      </c>
      <c r="Z4" s="14">
        <v>2</v>
      </c>
      <c r="AA4" s="14">
        <v>2</v>
      </c>
      <c r="AB4" s="14">
        <v>2</v>
      </c>
      <c r="AC4" s="9">
        <f>SUM(R4:AB4)</f>
        <v>12</v>
      </c>
      <c r="AD4" s="59"/>
      <c r="AE4" s="60"/>
      <c r="AF4" s="61"/>
      <c r="AG4" s="15">
        <v>2</v>
      </c>
      <c r="AH4" s="15">
        <v>2</v>
      </c>
      <c r="AI4" s="15">
        <v>2</v>
      </c>
      <c r="AJ4" s="15">
        <v>2</v>
      </c>
      <c r="AK4" s="15">
        <v>2</v>
      </c>
      <c r="AL4" s="15">
        <v>2</v>
      </c>
      <c r="AM4" s="15">
        <v>2</v>
      </c>
      <c r="AN4" s="15">
        <v>2</v>
      </c>
      <c r="AO4" s="15">
        <v>2</v>
      </c>
      <c r="AP4" s="15">
        <v>2</v>
      </c>
      <c r="AQ4" s="1">
        <f>SUM(AG4:AP4)+AC4</f>
        <v>32</v>
      </c>
      <c r="AR4" s="15">
        <v>2</v>
      </c>
      <c r="AS4" s="15">
        <v>2</v>
      </c>
      <c r="AT4" s="15">
        <v>2</v>
      </c>
      <c r="AU4" s="15">
        <v>2</v>
      </c>
      <c r="AV4" s="66"/>
      <c r="AW4" s="16"/>
      <c r="AX4" s="16"/>
      <c r="AY4" s="16"/>
      <c r="AZ4" s="16"/>
      <c r="BA4" s="16"/>
      <c r="BB4" s="16"/>
      <c r="BC4" s="32">
        <f>SUM(AR4:BB4)+AQ4</f>
        <v>40</v>
      </c>
    </row>
    <row r="5" spans="1:55" ht="30" customHeight="1" x14ac:dyDescent="0.25">
      <c r="A5" s="111" t="s">
        <v>9</v>
      </c>
      <c r="B5" s="112"/>
      <c r="C5" s="112"/>
      <c r="D5" s="113"/>
      <c r="E5" s="17">
        <v>2</v>
      </c>
      <c r="F5" s="17">
        <v>32</v>
      </c>
      <c r="G5" s="17">
        <v>3</v>
      </c>
      <c r="H5" s="18">
        <v>3</v>
      </c>
      <c r="I5" s="18">
        <v>3</v>
      </c>
      <c r="J5" s="18">
        <v>3</v>
      </c>
      <c r="K5" s="18">
        <v>3</v>
      </c>
      <c r="L5" s="18">
        <v>3</v>
      </c>
      <c r="M5" s="18">
        <v>3</v>
      </c>
      <c r="N5" s="18">
        <v>3</v>
      </c>
      <c r="O5" s="18">
        <v>3</v>
      </c>
      <c r="P5" s="54"/>
      <c r="Q5" s="18">
        <v>3</v>
      </c>
      <c r="R5" s="1">
        <f>SUM(G5:Q5)</f>
        <v>30</v>
      </c>
      <c r="S5" s="18">
        <v>3</v>
      </c>
      <c r="T5" s="18">
        <v>3</v>
      </c>
      <c r="U5" s="18">
        <v>3</v>
      </c>
      <c r="V5" s="18">
        <v>3</v>
      </c>
      <c r="W5" s="16"/>
      <c r="X5" s="16"/>
      <c r="Y5" s="16"/>
      <c r="Z5" s="16"/>
      <c r="AA5" s="16"/>
      <c r="AB5" s="16"/>
      <c r="AC5" s="9">
        <f>SUM(R5:AB5)</f>
        <v>42</v>
      </c>
      <c r="AD5" s="59"/>
      <c r="AE5" s="60"/>
      <c r="AF5" s="61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>
        <f>SUM(AG5:AP5)+AC5</f>
        <v>42</v>
      </c>
      <c r="AR5" s="16"/>
      <c r="AS5" s="16"/>
      <c r="AT5" s="16"/>
      <c r="AU5" s="16"/>
      <c r="AV5" s="66"/>
      <c r="AW5" s="16"/>
      <c r="AX5" s="16"/>
      <c r="AY5" s="16"/>
      <c r="AZ5" s="16"/>
      <c r="BA5" s="16"/>
      <c r="BB5" s="16"/>
      <c r="BC5" s="33"/>
    </row>
    <row r="6" spans="1:55" ht="30" customHeight="1" x14ac:dyDescent="0.25">
      <c r="A6" s="114" t="s">
        <v>10</v>
      </c>
      <c r="B6" s="115"/>
      <c r="C6" s="115"/>
      <c r="D6" s="116"/>
      <c r="E6" s="20">
        <v>3</v>
      </c>
      <c r="F6" s="20">
        <v>48</v>
      </c>
      <c r="G6" s="21">
        <v>4</v>
      </c>
      <c r="H6" s="20">
        <v>4</v>
      </c>
      <c r="I6" s="20">
        <v>4</v>
      </c>
      <c r="J6" s="20">
        <v>4</v>
      </c>
      <c r="K6" s="20">
        <v>4</v>
      </c>
      <c r="L6" s="20">
        <v>4</v>
      </c>
      <c r="M6" s="20">
        <v>4</v>
      </c>
      <c r="N6" s="20">
        <v>4</v>
      </c>
      <c r="O6" s="20">
        <v>4</v>
      </c>
      <c r="P6" s="55"/>
      <c r="Q6" s="20">
        <v>4</v>
      </c>
      <c r="R6" s="1">
        <f>SUM(G6:Q6)</f>
        <v>40</v>
      </c>
      <c r="S6" s="20">
        <v>4</v>
      </c>
      <c r="T6" s="20">
        <v>4</v>
      </c>
      <c r="U6" s="20">
        <v>4</v>
      </c>
      <c r="V6" s="20">
        <v>4</v>
      </c>
      <c r="W6" s="16"/>
      <c r="X6" s="16"/>
      <c r="Y6" s="16"/>
      <c r="Z6" s="16"/>
      <c r="AA6" s="16"/>
      <c r="AB6" s="16"/>
      <c r="AC6" s="9">
        <f>SUM(R6:AB6)</f>
        <v>56</v>
      </c>
      <c r="AD6" s="59"/>
      <c r="AE6" s="60"/>
      <c r="AF6" s="61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">
        <f>SUM(AG6:AP6)+AC6</f>
        <v>56</v>
      </c>
      <c r="AR6" s="16"/>
      <c r="AS6" s="16"/>
      <c r="AT6" s="16"/>
      <c r="AU6" s="16"/>
      <c r="AV6" s="66"/>
      <c r="AW6" s="16"/>
      <c r="AX6" s="16"/>
      <c r="AY6" s="16"/>
      <c r="AZ6" s="16"/>
      <c r="BA6" s="16"/>
      <c r="BB6" s="16"/>
      <c r="BC6" s="32"/>
    </row>
    <row r="7" spans="1:55" ht="30" customHeight="1" x14ac:dyDescent="0.25">
      <c r="A7" s="106" t="s">
        <v>11</v>
      </c>
      <c r="B7" s="107"/>
      <c r="C7" s="107"/>
      <c r="D7" s="107"/>
      <c r="E7" s="22">
        <v>4</v>
      </c>
      <c r="F7" s="23">
        <v>96</v>
      </c>
      <c r="G7" s="25"/>
      <c r="H7" s="16"/>
      <c r="I7" s="16"/>
      <c r="J7" s="16"/>
      <c r="K7" s="16"/>
      <c r="L7" s="16"/>
      <c r="M7" s="16"/>
      <c r="N7" s="16"/>
      <c r="O7" s="16"/>
      <c r="P7" s="16"/>
      <c r="Q7" s="16"/>
      <c r="R7" s="44"/>
      <c r="S7" s="16"/>
      <c r="T7" s="16"/>
      <c r="U7" s="16"/>
      <c r="V7" s="16"/>
      <c r="W7" s="42">
        <v>2</v>
      </c>
      <c r="X7" s="42">
        <v>2</v>
      </c>
      <c r="Y7" s="42">
        <v>2</v>
      </c>
      <c r="Z7" s="42">
        <v>2</v>
      </c>
      <c r="AA7" s="42">
        <v>2</v>
      </c>
      <c r="AB7" s="42">
        <v>2</v>
      </c>
      <c r="AC7" s="9">
        <f>SUM(R7:AB7)</f>
        <v>12</v>
      </c>
      <c r="AD7" s="59"/>
      <c r="AE7" s="60"/>
      <c r="AF7" s="61"/>
      <c r="AG7" s="42">
        <v>2</v>
      </c>
      <c r="AH7" s="42">
        <v>2</v>
      </c>
      <c r="AI7" s="42">
        <v>2</v>
      </c>
      <c r="AJ7" s="42">
        <v>2</v>
      </c>
      <c r="AK7" s="42">
        <v>2</v>
      </c>
      <c r="AL7" s="42">
        <v>2</v>
      </c>
      <c r="AM7" s="42">
        <v>2</v>
      </c>
      <c r="AN7" s="42">
        <v>2</v>
      </c>
      <c r="AO7" s="42">
        <v>2</v>
      </c>
      <c r="AP7" s="42">
        <v>2</v>
      </c>
      <c r="AQ7" s="1">
        <f>SUM(AG7:AP7)+AC7</f>
        <v>32</v>
      </c>
      <c r="AR7" s="42">
        <v>2</v>
      </c>
      <c r="AS7" s="42">
        <v>2</v>
      </c>
      <c r="AT7" s="42">
        <v>2</v>
      </c>
      <c r="AU7" s="42">
        <v>2</v>
      </c>
      <c r="AV7" s="66"/>
      <c r="AW7" s="16"/>
      <c r="AX7" s="16"/>
      <c r="AY7" s="16"/>
      <c r="AZ7" s="16"/>
      <c r="BA7" s="16"/>
      <c r="BB7" s="16"/>
      <c r="BC7" s="32">
        <f>SUM(AR7:BB7)+AQ7</f>
        <v>40</v>
      </c>
    </row>
    <row r="8" spans="1:55" ht="15" customHeight="1" x14ac:dyDescent="0.25">
      <c r="A8" s="104" t="s">
        <v>12</v>
      </c>
      <c r="B8" s="104"/>
      <c r="C8" s="104"/>
      <c r="D8" s="104"/>
      <c r="E8" s="104">
        <v>0</v>
      </c>
      <c r="F8" s="104">
        <v>40</v>
      </c>
      <c r="G8" s="26"/>
      <c r="H8" s="12"/>
      <c r="I8" s="19"/>
      <c r="J8" s="19"/>
      <c r="K8" s="19"/>
      <c r="O8" s="19"/>
      <c r="P8" s="19"/>
      <c r="Q8" s="19"/>
      <c r="R8" s="127"/>
      <c r="S8" s="19"/>
      <c r="T8" s="19"/>
      <c r="U8" s="16"/>
      <c r="V8" s="16"/>
      <c r="W8" s="19"/>
      <c r="X8" s="19"/>
      <c r="Y8" s="16"/>
      <c r="Z8" s="16"/>
      <c r="AA8" s="16"/>
      <c r="AB8" s="49"/>
      <c r="AC8" s="123">
        <f>SUM(R8:AB9)</f>
        <v>6</v>
      </c>
      <c r="AD8" s="59"/>
      <c r="AE8" s="60"/>
      <c r="AF8" s="61"/>
      <c r="AG8" s="3"/>
      <c r="AH8" s="3"/>
      <c r="AI8" s="3"/>
      <c r="AJ8" s="3"/>
      <c r="AK8" s="3"/>
      <c r="AL8" s="3"/>
      <c r="AM8" s="3"/>
      <c r="AN8" s="3"/>
      <c r="AO8" s="3"/>
      <c r="AP8" s="3"/>
      <c r="AQ8" s="123">
        <f>SUM(AC8:AP9)</f>
        <v>16</v>
      </c>
      <c r="AR8" s="3"/>
      <c r="AS8" s="3"/>
      <c r="AT8" s="19"/>
      <c r="AU8" s="19"/>
      <c r="AV8" s="66"/>
      <c r="AW8" s="16"/>
      <c r="AX8" s="16"/>
      <c r="AY8" s="16"/>
      <c r="AZ8" s="16"/>
      <c r="BA8" s="16"/>
      <c r="BB8" s="16"/>
      <c r="BC8" s="125">
        <f>SUM(AQ8:BB9)</f>
        <v>20</v>
      </c>
    </row>
    <row r="9" spans="1:55" ht="15" customHeight="1" thickBot="1" x14ac:dyDescent="0.3">
      <c r="A9" s="104"/>
      <c r="B9" s="104"/>
      <c r="C9" s="104"/>
      <c r="D9" s="104"/>
      <c r="E9" s="104"/>
      <c r="F9" s="104"/>
      <c r="G9" s="45"/>
      <c r="H9" s="35"/>
      <c r="I9" s="79"/>
      <c r="J9" s="79"/>
      <c r="K9" s="79"/>
      <c r="L9" s="79"/>
      <c r="M9" s="79"/>
      <c r="N9" s="79"/>
      <c r="O9" s="79"/>
      <c r="P9" s="48"/>
      <c r="Q9" s="79"/>
      <c r="R9" s="128"/>
      <c r="S9" s="79"/>
      <c r="T9" s="79"/>
      <c r="U9" s="79"/>
      <c r="V9" s="79"/>
      <c r="W9" s="42">
        <v>1</v>
      </c>
      <c r="X9" s="42">
        <v>1</v>
      </c>
      <c r="Y9" s="42">
        <v>1</v>
      </c>
      <c r="Z9" s="42">
        <v>1</v>
      </c>
      <c r="AA9" s="42">
        <v>1</v>
      </c>
      <c r="AB9" s="42">
        <v>1</v>
      </c>
      <c r="AC9" s="124"/>
      <c r="AD9" s="59"/>
      <c r="AE9" s="60"/>
      <c r="AF9" s="61"/>
      <c r="AG9" s="42">
        <v>1</v>
      </c>
      <c r="AH9" s="42">
        <v>1</v>
      </c>
      <c r="AI9" s="42">
        <v>1</v>
      </c>
      <c r="AJ9" s="42">
        <v>1</v>
      </c>
      <c r="AK9" s="42">
        <v>1</v>
      </c>
      <c r="AL9" s="42">
        <v>1</v>
      </c>
      <c r="AM9" s="42">
        <v>1</v>
      </c>
      <c r="AN9" s="42">
        <v>1</v>
      </c>
      <c r="AO9" s="42">
        <v>1</v>
      </c>
      <c r="AP9" s="42">
        <v>1</v>
      </c>
      <c r="AQ9" s="124"/>
      <c r="AR9" s="42">
        <v>1</v>
      </c>
      <c r="AS9" s="42">
        <v>1</v>
      </c>
      <c r="AT9" s="42">
        <v>1</v>
      </c>
      <c r="AU9" s="42">
        <v>1</v>
      </c>
      <c r="AV9" s="66"/>
      <c r="AW9" s="16"/>
      <c r="AX9" s="16"/>
      <c r="AY9" s="16"/>
      <c r="AZ9" s="16"/>
      <c r="BA9" s="16"/>
      <c r="BB9" s="16"/>
      <c r="BC9" s="126"/>
    </row>
    <row r="10" spans="1:55" ht="22.5" customHeight="1" thickBot="1" x14ac:dyDescent="0.3">
      <c r="A10" s="135" t="s">
        <v>7</v>
      </c>
      <c r="B10" s="136"/>
      <c r="C10" s="136"/>
      <c r="D10" s="136"/>
      <c r="E10" s="46">
        <f>SUM(E4:E9)</f>
        <v>11</v>
      </c>
      <c r="F10" s="47">
        <f>SUM(F4:F9)</f>
        <v>280</v>
      </c>
      <c r="G10" s="36">
        <f t="shared" ref="G10:Q10" si="4">SUM(G4:G9)</f>
        <v>7</v>
      </c>
      <c r="H10" s="37">
        <f t="shared" si="4"/>
        <v>7</v>
      </c>
      <c r="I10" s="37">
        <f t="shared" si="4"/>
        <v>7</v>
      </c>
      <c r="J10" s="37">
        <f t="shared" si="4"/>
        <v>7</v>
      </c>
      <c r="K10" s="37">
        <f t="shared" si="4"/>
        <v>7</v>
      </c>
      <c r="L10" s="37">
        <f t="shared" si="4"/>
        <v>7</v>
      </c>
      <c r="M10" s="37">
        <f t="shared" si="4"/>
        <v>7</v>
      </c>
      <c r="N10" s="37">
        <f t="shared" si="4"/>
        <v>7</v>
      </c>
      <c r="O10" s="37">
        <f t="shared" si="4"/>
        <v>7</v>
      </c>
      <c r="P10" s="37">
        <f t="shared" si="4"/>
        <v>0</v>
      </c>
      <c r="Q10" s="37">
        <f t="shared" si="4"/>
        <v>7</v>
      </c>
      <c r="R10" s="29">
        <f>SUM(R4:R8)</f>
        <v>70</v>
      </c>
      <c r="S10" s="37">
        <f t="shared" ref="S10:AB10" si="5">SUM(S4:S9)</f>
        <v>7</v>
      </c>
      <c r="T10" s="37">
        <f t="shared" si="5"/>
        <v>7</v>
      </c>
      <c r="U10" s="37">
        <f t="shared" si="5"/>
        <v>7</v>
      </c>
      <c r="V10" s="37">
        <f t="shared" si="5"/>
        <v>7</v>
      </c>
      <c r="W10" s="37">
        <f t="shared" si="5"/>
        <v>5</v>
      </c>
      <c r="X10" s="37">
        <f t="shared" si="5"/>
        <v>5</v>
      </c>
      <c r="Y10" s="37">
        <f t="shared" si="5"/>
        <v>5</v>
      </c>
      <c r="Z10" s="37">
        <f t="shared" si="5"/>
        <v>5</v>
      </c>
      <c r="AA10" s="37">
        <f t="shared" si="5"/>
        <v>5</v>
      </c>
      <c r="AB10" s="37">
        <f t="shared" si="5"/>
        <v>5</v>
      </c>
      <c r="AC10" s="30">
        <f>SUM(R10:AB10)</f>
        <v>128</v>
      </c>
      <c r="AD10" s="62"/>
      <c r="AE10" s="63"/>
      <c r="AF10" s="64"/>
      <c r="AG10" s="37">
        <f t="shared" ref="AG10:AP10" si="6">SUM(AG4:AG9)</f>
        <v>5</v>
      </c>
      <c r="AH10" s="37">
        <f t="shared" si="6"/>
        <v>5</v>
      </c>
      <c r="AI10" s="37">
        <f t="shared" si="6"/>
        <v>5</v>
      </c>
      <c r="AJ10" s="37">
        <f t="shared" si="6"/>
        <v>5</v>
      </c>
      <c r="AK10" s="37">
        <f t="shared" si="6"/>
        <v>5</v>
      </c>
      <c r="AL10" s="37">
        <f t="shared" si="6"/>
        <v>5</v>
      </c>
      <c r="AM10" s="37">
        <f t="shared" si="6"/>
        <v>5</v>
      </c>
      <c r="AN10" s="37">
        <f t="shared" si="6"/>
        <v>5</v>
      </c>
      <c r="AO10" s="37">
        <f t="shared" si="6"/>
        <v>5</v>
      </c>
      <c r="AP10" s="37">
        <f t="shared" si="6"/>
        <v>5</v>
      </c>
      <c r="AQ10" s="31">
        <f>SUM(AG10:AP10)+AC10</f>
        <v>178</v>
      </c>
      <c r="AR10" s="37">
        <f>SUM(AR4:AR9)</f>
        <v>5</v>
      </c>
      <c r="AS10" s="37">
        <f>SUM(AS4:AS9)</f>
        <v>5</v>
      </c>
      <c r="AT10" s="37">
        <f>SUM(AT4:AT9)</f>
        <v>5</v>
      </c>
      <c r="AU10" s="37">
        <f>SUM(AU4:AU9)</f>
        <v>5</v>
      </c>
      <c r="AV10" s="67"/>
      <c r="AW10" s="37">
        <f t="shared" ref="AW10:BB10" si="7">SUM(AW4:AW9)</f>
        <v>0</v>
      </c>
      <c r="AX10" s="37">
        <f t="shared" si="7"/>
        <v>0</v>
      </c>
      <c r="AY10" s="37">
        <f t="shared" si="7"/>
        <v>0</v>
      </c>
      <c r="AZ10" s="37">
        <f t="shared" si="7"/>
        <v>0</v>
      </c>
      <c r="BA10" s="37">
        <f t="shared" si="7"/>
        <v>0</v>
      </c>
      <c r="BB10" s="37">
        <f t="shared" si="7"/>
        <v>0</v>
      </c>
      <c r="BC10" s="34">
        <f>SUM(BC4:BC8)</f>
        <v>100</v>
      </c>
    </row>
    <row r="11" spans="1:55" x14ac:dyDescent="0.25">
      <c r="A11" s="3"/>
      <c r="B11" s="3"/>
      <c r="C11" s="3"/>
      <c r="D11" s="3"/>
      <c r="E11" s="3"/>
      <c r="F11" s="5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x14ac:dyDescent="0.25">
      <c r="A12" s="3"/>
      <c r="B12" s="3"/>
      <c r="C12" s="3"/>
      <c r="D12" s="3"/>
      <c r="E12" s="75"/>
      <c r="F12" s="76"/>
      <c r="G12" s="77"/>
      <c r="H12" s="76"/>
      <c r="I12" s="76"/>
      <c r="J12" s="76"/>
      <c r="K12" s="76"/>
      <c r="L12" s="3"/>
      <c r="M12" s="87"/>
      <c r="N12" s="87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x14ac:dyDescent="0.25">
      <c r="A13" s="3"/>
      <c r="B13" s="3"/>
      <c r="C13" s="3"/>
      <c r="D13" s="3"/>
      <c r="E13" s="3"/>
      <c r="F13" s="76"/>
      <c r="G13" s="77"/>
      <c r="H13" s="76"/>
      <c r="I13" s="76"/>
      <c r="J13" s="76"/>
      <c r="K13" s="76"/>
      <c r="L13" s="3"/>
      <c r="M13" s="87"/>
      <c r="N13" s="8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ht="6" customHeight="1" thickBo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ht="38.25" customHeight="1" x14ac:dyDescent="0.25">
      <c r="A16" s="117" t="s">
        <v>13</v>
      </c>
      <c r="B16" s="129"/>
      <c r="C16" s="129"/>
      <c r="D16" s="130"/>
      <c r="E16" s="121" t="s">
        <v>2</v>
      </c>
      <c r="F16" s="121" t="s">
        <v>3</v>
      </c>
      <c r="G16" s="38">
        <v>42387</v>
      </c>
      <c r="H16" s="39">
        <f>G16+7</f>
        <v>42394</v>
      </c>
      <c r="I16" s="39">
        <f t="shared" ref="I16:BB16" si="8">H16+7</f>
        <v>42401</v>
      </c>
      <c r="J16" s="39">
        <f t="shared" si="8"/>
        <v>42408</v>
      </c>
      <c r="K16" s="39">
        <f t="shared" si="8"/>
        <v>42415</v>
      </c>
      <c r="L16" s="39">
        <f t="shared" si="8"/>
        <v>42422</v>
      </c>
      <c r="M16" s="39">
        <f>L16+7</f>
        <v>42429</v>
      </c>
      <c r="N16" s="39">
        <f t="shared" si="8"/>
        <v>42436</v>
      </c>
      <c r="O16" s="39">
        <f t="shared" si="8"/>
        <v>42443</v>
      </c>
      <c r="P16" s="28">
        <f>O16+7</f>
        <v>42450</v>
      </c>
      <c r="Q16" s="39">
        <f>P16+7</f>
        <v>42457</v>
      </c>
      <c r="R16" s="27" t="s">
        <v>4</v>
      </c>
      <c r="S16" s="39">
        <f>Q16+7</f>
        <v>42464</v>
      </c>
      <c r="T16" s="39">
        <f>S16+7</f>
        <v>42471</v>
      </c>
      <c r="U16" s="39">
        <f t="shared" ref="U16:AB16" si="9">T16+7</f>
        <v>42478</v>
      </c>
      <c r="V16" s="39">
        <f>U16+7</f>
        <v>42485</v>
      </c>
      <c r="W16" s="39">
        <f>V16+7</f>
        <v>42492</v>
      </c>
      <c r="X16" s="39">
        <f>W16+7</f>
        <v>42499</v>
      </c>
      <c r="Y16" s="39">
        <f t="shared" si="9"/>
        <v>42506</v>
      </c>
      <c r="Z16" s="39">
        <f t="shared" si="9"/>
        <v>42513</v>
      </c>
      <c r="AA16" s="39">
        <f>Z16+7</f>
        <v>42520</v>
      </c>
      <c r="AB16" s="39">
        <f t="shared" si="9"/>
        <v>42527</v>
      </c>
      <c r="AC16" s="27" t="s">
        <v>5</v>
      </c>
      <c r="AD16" s="28">
        <f>AB16+7</f>
        <v>42534</v>
      </c>
      <c r="AE16" s="28">
        <f t="shared" si="8"/>
        <v>42541</v>
      </c>
      <c r="AF16" s="28">
        <f t="shared" si="8"/>
        <v>42548</v>
      </c>
      <c r="AG16" s="39">
        <f t="shared" si="8"/>
        <v>42555</v>
      </c>
      <c r="AH16" s="39">
        <f t="shared" si="8"/>
        <v>42562</v>
      </c>
      <c r="AI16" s="39">
        <f t="shared" si="8"/>
        <v>42569</v>
      </c>
      <c r="AJ16" s="39">
        <f t="shared" si="8"/>
        <v>42576</v>
      </c>
      <c r="AK16" s="39">
        <f>AJ16+7</f>
        <v>42583</v>
      </c>
      <c r="AL16" s="39">
        <f t="shared" si="8"/>
        <v>42590</v>
      </c>
      <c r="AM16" s="39">
        <f t="shared" si="8"/>
        <v>42597</v>
      </c>
      <c r="AN16" s="39">
        <f t="shared" si="8"/>
        <v>42604</v>
      </c>
      <c r="AO16" s="39">
        <f>AN16+7</f>
        <v>42611</v>
      </c>
      <c r="AP16" s="39">
        <f t="shared" si="8"/>
        <v>42618</v>
      </c>
      <c r="AQ16" s="27" t="s">
        <v>6</v>
      </c>
      <c r="AR16" s="39">
        <f>AP16+7</f>
        <v>42625</v>
      </c>
      <c r="AS16" s="39">
        <f t="shared" si="8"/>
        <v>42632</v>
      </c>
      <c r="AT16" s="39">
        <f>AS16+7</f>
        <v>42639</v>
      </c>
      <c r="AU16" s="39">
        <f t="shared" si="8"/>
        <v>42646</v>
      </c>
      <c r="AV16" s="28">
        <f t="shared" si="8"/>
        <v>42653</v>
      </c>
      <c r="AW16" s="39">
        <f t="shared" si="8"/>
        <v>42660</v>
      </c>
      <c r="AX16" s="39">
        <f t="shared" si="8"/>
        <v>42667</v>
      </c>
      <c r="AY16" s="39">
        <f>AX16+7</f>
        <v>42674</v>
      </c>
      <c r="AZ16" s="39">
        <f t="shared" si="8"/>
        <v>42681</v>
      </c>
      <c r="BA16" s="39">
        <f t="shared" si="8"/>
        <v>42688</v>
      </c>
      <c r="BB16" s="40">
        <f t="shared" si="8"/>
        <v>42695</v>
      </c>
      <c r="BC16" s="88" t="s">
        <v>7</v>
      </c>
    </row>
    <row r="17" spans="1:55" ht="24" customHeight="1" x14ac:dyDescent="0.25">
      <c r="A17" s="131"/>
      <c r="B17" s="132"/>
      <c r="C17" s="132"/>
      <c r="D17" s="133"/>
      <c r="E17" s="134"/>
      <c r="F17" s="134"/>
      <c r="G17" s="7">
        <v>1</v>
      </c>
      <c r="H17" s="8">
        <v>2</v>
      </c>
      <c r="I17" s="8">
        <v>3</v>
      </c>
      <c r="J17" s="8">
        <v>4</v>
      </c>
      <c r="K17" s="8">
        <v>5</v>
      </c>
      <c r="L17" s="8">
        <v>6</v>
      </c>
      <c r="M17" s="8">
        <v>7</v>
      </c>
      <c r="N17" s="8">
        <v>8</v>
      </c>
      <c r="O17" s="8">
        <v>9</v>
      </c>
      <c r="P17" s="90"/>
      <c r="Q17" s="8">
        <v>10</v>
      </c>
      <c r="R17" s="2"/>
      <c r="S17" s="8">
        <f>Q17+1</f>
        <v>11</v>
      </c>
      <c r="T17" s="8">
        <f>S17+1</f>
        <v>12</v>
      </c>
      <c r="U17" s="8">
        <f t="shared" ref="U17:BB17" si="10">T17+1</f>
        <v>13</v>
      </c>
      <c r="V17" s="8">
        <f>U17+1</f>
        <v>14</v>
      </c>
      <c r="W17" s="82">
        <f>V17+1</f>
        <v>15</v>
      </c>
      <c r="X17" s="82">
        <f t="shared" si="10"/>
        <v>16</v>
      </c>
      <c r="Y17" s="82">
        <f t="shared" si="10"/>
        <v>17</v>
      </c>
      <c r="Z17" s="82">
        <f t="shared" si="10"/>
        <v>18</v>
      </c>
      <c r="AA17" s="82">
        <f>Z17+1</f>
        <v>19</v>
      </c>
      <c r="AB17" s="82">
        <f t="shared" si="10"/>
        <v>20</v>
      </c>
      <c r="AC17" s="10"/>
      <c r="AD17" s="94"/>
      <c r="AE17" s="95"/>
      <c r="AF17" s="96"/>
      <c r="AG17" s="83">
        <f>AB17+1</f>
        <v>21</v>
      </c>
      <c r="AH17" s="82">
        <f t="shared" si="10"/>
        <v>22</v>
      </c>
      <c r="AI17" s="82">
        <f t="shared" si="10"/>
        <v>23</v>
      </c>
      <c r="AJ17" s="82">
        <f t="shared" si="10"/>
        <v>24</v>
      </c>
      <c r="AK17" s="82">
        <f>AJ17+1</f>
        <v>25</v>
      </c>
      <c r="AL17" s="82">
        <f t="shared" si="10"/>
        <v>26</v>
      </c>
      <c r="AM17" s="82">
        <f t="shared" si="10"/>
        <v>27</v>
      </c>
      <c r="AN17" s="82">
        <f t="shared" si="10"/>
        <v>28</v>
      </c>
      <c r="AO17" s="82">
        <f>AN17+1</f>
        <v>29</v>
      </c>
      <c r="AP17" s="82">
        <f t="shared" si="10"/>
        <v>30</v>
      </c>
      <c r="AQ17" s="2"/>
      <c r="AR17" s="82">
        <f>AP17+1</f>
        <v>31</v>
      </c>
      <c r="AS17" s="82">
        <f t="shared" si="10"/>
        <v>32</v>
      </c>
      <c r="AT17" s="82">
        <f>AS17+1</f>
        <v>33</v>
      </c>
      <c r="AU17" s="82">
        <v>34</v>
      </c>
      <c r="AV17" s="90"/>
      <c r="AW17" s="8">
        <v>35</v>
      </c>
      <c r="AX17" s="8">
        <f t="shared" si="10"/>
        <v>36</v>
      </c>
      <c r="AY17" s="8">
        <f>AX17+1</f>
        <v>37</v>
      </c>
      <c r="AZ17" s="8">
        <f t="shared" si="10"/>
        <v>38</v>
      </c>
      <c r="BA17" s="8">
        <f t="shared" si="10"/>
        <v>39</v>
      </c>
      <c r="BB17" s="41">
        <f t="shared" si="10"/>
        <v>40</v>
      </c>
      <c r="BC17" s="89"/>
    </row>
    <row r="18" spans="1:55" ht="27" customHeight="1" x14ac:dyDescent="0.25">
      <c r="A18" s="142" t="s">
        <v>14</v>
      </c>
      <c r="B18" s="143"/>
      <c r="C18" s="143"/>
      <c r="D18" s="144"/>
      <c r="E18" s="51">
        <v>0</v>
      </c>
      <c r="F18" s="51">
        <v>40</v>
      </c>
      <c r="G18" s="51"/>
      <c r="H18" s="51">
        <v>7</v>
      </c>
      <c r="I18" s="51">
        <v>7</v>
      </c>
      <c r="J18" s="51">
        <v>7</v>
      </c>
      <c r="K18" s="51">
        <v>7</v>
      </c>
      <c r="L18" s="51">
        <v>7</v>
      </c>
      <c r="M18" s="51">
        <v>7</v>
      </c>
      <c r="N18" s="51">
        <v>7</v>
      </c>
      <c r="O18" s="51">
        <v>7</v>
      </c>
      <c r="P18" s="91"/>
      <c r="Q18" s="51">
        <v>7</v>
      </c>
      <c r="R18" s="1">
        <f t="shared" ref="R18:R24" si="11">SUM(G18:Q18)</f>
        <v>63</v>
      </c>
      <c r="S18" s="51">
        <v>7</v>
      </c>
      <c r="T18" s="51">
        <v>7</v>
      </c>
      <c r="U18" s="51">
        <v>7</v>
      </c>
      <c r="V18" s="51">
        <v>7</v>
      </c>
      <c r="W18" s="80"/>
      <c r="X18" s="80"/>
      <c r="Y18" s="80"/>
      <c r="Z18" s="80"/>
      <c r="AA18" s="80"/>
      <c r="AB18" s="80"/>
      <c r="AC18" s="9">
        <f t="shared" ref="AC18:AC24" si="12">SUM(R18:AB18)</f>
        <v>91</v>
      </c>
      <c r="AD18" s="97"/>
      <c r="AE18" s="98"/>
      <c r="AF18" s="99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1">
        <f>SUM(AG18:AP18)+AC18</f>
        <v>91</v>
      </c>
      <c r="AR18" s="80"/>
      <c r="AS18" s="80"/>
      <c r="AT18" s="80"/>
      <c r="AU18" s="80"/>
      <c r="AV18" s="91"/>
      <c r="AW18" s="74"/>
      <c r="AX18" s="74"/>
      <c r="AY18" s="74"/>
      <c r="AZ18" s="74"/>
      <c r="BA18" s="74"/>
      <c r="BB18" s="74"/>
      <c r="BC18" s="32"/>
    </row>
    <row r="19" spans="1:55" ht="27" customHeight="1" x14ac:dyDescent="0.25">
      <c r="A19" s="108" t="s">
        <v>15</v>
      </c>
      <c r="B19" s="109"/>
      <c r="C19" s="109"/>
      <c r="D19" s="110"/>
      <c r="E19" s="14">
        <v>2</v>
      </c>
      <c r="F19" s="14">
        <v>64</v>
      </c>
      <c r="G19" s="13"/>
      <c r="H19" s="11"/>
      <c r="I19" s="11"/>
      <c r="J19" s="11"/>
      <c r="K19" s="11"/>
      <c r="L19" s="11"/>
      <c r="M19" s="11"/>
      <c r="N19" s="11"/>
      <c r="O19" s="11"/>
      <c r="P19" s="92"/>
      <c r="Q19" s="11"/>
      <c r="R19" s="1">
        <f t="shared" si="11"/>
        <v>0</v>
      </c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9">
        <f t="shared" si="12"/>
        <v>0</v>
      </c>
      <c r="AD19" s="97"/>
      <c r="AE19" s="98"/>
      <c r="AF19" s="99"/>
      <c r="AG19" s="74"/>
      <c r="AH19" s="74"/>
      <c r="AI19" s="15">
        <v>3</v>
      </c>
      <c r="AJ19" s="15">
        <v>3</v>
      </c>
      <c r="AK19" s="15">
        <v>3</v>
      </c>
      <c r="AL19" s="15">
        <v>3</v>
      </c>
      <c r="AM19" s="15">
        <v>3</v>
      </c>
      <c r="AN19" s="15">
        <v>3</v>
      </c>
      <c r="AO19" s="15">
        <v>3</v>
      </c>
      <c r="AP19" s="15">
        <v>3</v>
      </c>
      <c r="AQ19" s="1">
        <f>SUM(AG19:AP19)+AC19</f>
        <v>24</v>
      </c>
      <c r="AR19" s="15">
        <v>3</v>
      </c>
      <c r="AS19" s="15">
        <v>3</v>
      </c>
      <c r="AT19" s="15">
        <v>3</v>
      </c>
      <c r="AU19" s="15">
        <v>3</v>
      </c>
      <c r="AV19" s="91"/>
      <c r="AW19" s="74"/>
      <c r="AX19" s="74"/>
      <c r="AY19" s="74"/>
      <c r="AZ19" s="74"/>
      <c r="BA19" s="74"/>
      <c r="BB19" s="74"/>
      <c r="BC19" s="32">
        <f>SUM(AR19:BB19)+AQ19</f>
        <v>36</v>
      </c>
    </row>
    <row r="20" spans="1:55" ht="27" customHeight="1" x14ac:dyDescent="0.25">
      <c r="A20" s="108" t="s">
        <v>16</v>
      </c>
      <c r="B20" s="109"/>
      <c r="C20" s="109"/>
      <c r="D20" s="110"/>
      <c r="E20" s="14">
        <v>2</v>
      </c>
      <c r="F20" s="14">
        <v>24</v>
      </c>
      <c r="G20" s="25"/>
      <c r="H20" s="12"/>
      <c r="I20" s="11"/>
      <c r="J20" s="11"/>
      <c r="K20" s="11"/>
      <c r="L20" s="11"/>
      <c r="M20" s="11"/>
      <c r="N20" s="11"/>
      <c r="O20" s="11"/>
      <c r="P20" s="92"/>
      <c r="Q20" s="11"/>
      <c r="R20" s="1">
        <f t="shared" si="11"/>
        <v>0</v>
      </c>
      <c r="S20" s="11"/>
      <c r="T20" s="11"/>
      <c r="U20" s="11"/>
      <c r="V20" s="11"/>
      <c r="W20" s="15">
        <v>3</v>
      </c>
      <c r="X20" s="15">
        <v>3</v>
      </c>
      <c r="Y20" s="15">
        <v>3</v>
      </c>
      <c r="Z20" s="15">
        <v>3</v>
      </c>
      <c r="AA20" s="15">
        <v>3</v>
      </c>
      <c r="AB20" s="15">
        <v>3</v>
      </c>
      <c r="AC20" s="9">
        <f t="shared" si="12"/>
        <v>18</v>
      </c>
      <c r="AD20" s="97"/>
      <c r="AE20" s="98"/>
      <c r="AF20" s="99"/>
      <c r="AG20" s="15">
        <v>3</v>
      </c>
      <c r="AH20" s="15">
        <v>3</v>
      </c>
      <c r="AI20" s="81"/>
      <c r="AJ20" s="81"/>
      <c r="AK20" s="81"/>
      <c r="AL20" s="81"/>
      <c r="AM20" s="81"/>
      <c r="AN20" s="81"/>
      <c r="AO20" s="81"/>
      <c r="AP20" s="81"/>
      <c r="AQ20" s="1">
        <f>SUM(AG20:AP20)+AC20</f>
        <v>24</v>
      </c>
      <c r="AR20" s="19"/>
      <c r="AS20" s="19"/>
      <c r="AT20" s="19"/>
      <c r="AU20" s="19"/>
      <c r="AV20" s="91"/>
      <c r="AW20" s="74"/>
      <c r="AX20" s="74"/>
      <c r="AY20" s="74"/>
      <c r="AZ20" s="74"/>
      <c r="BA20" s="74"/>
      <c r="BB20" s="74"/>
      <c r="BC20" s="32">
        <f>SUM(AR20:BB20)+AQ20</f>
        <v>24</v>
      </c>
    </row>
    <row r="21" spans="1:55" ht="27" customHeight="1" x14ac:dyDescent="0.25">
      <c r="A21" s="106" t="s">
        <v>17</v>
      </c>
      <c r="B21" s="107"/>
      <c r="C21" s="107"/>
      <c r="D21" s="107"/>
      <c r="E21" s="22">
        <v>2</v>
      </c>
      <c r="F21" s="23">
        <v>64</v>
      </c>
      <c r="G21" s="12"/>
      <c r="H21" s="12"/>
      <c r="I21" s="12"/>
      <c r="J21" s="12"/>
      <c r="K21" s="12"/>
      <c r="L21" s="12"/>
      <c r="M21" s="12"/>
      <c r="N21" s="12"/>
      <c r="O21" s="12"/>
      <c r="P21" s="92"/>
      <c r="Q21" s="12"/>
      <c r="R21" s="1">
        <f t="shared" si="11"/>
        <v>0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9">
        <f t="shared" si="12"/>
        <v>0</v>
      </c>
      <c r="AD21" s="97"/>
      <c r="AE21" s="98"/>
      <c r="AF21" s="99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1">
        <f>SUM(AG21:AP21)+AC21</f>
        <v>0</v>
      </c>
      <c r="AR21" s="43">
        <v>2</v>
      </c>
      <c r="AS21" s="43">
        <v>2</v>
      </c>
      <c r="AT21" s="43">
        <v>2</v>
      </c>
      <c r="AU21" s="43">
        <v>2</v>
      </c>
      <c r="AV21" s="91"/>
      <c r="AW21" s="74"/>
      <c r="AX21" s="74"/>
      <c r="AY21" s="74"/>
      <c r="AZ21" s="74"/>
      <c r="BA21" s="74"/>
      <c r="BB21" s="74"/>
      <c r="BC21" s="32">
        <f>SUM(AR21:BB21)+AQ21</f>
        <v>8</v>
      </c>
    </row>
    <row r="22" spans="1:55" ht="27" customHeight="1" x14ac:dyDescent="0.25">
      <c r="A22" s="106" t="s">
        <v>18</v>
      </c>
      <c r="B22" s="107"/>
      <c r="C22" s="107"/>
      <c r="D22" s="107"/>
      <c r="E22" s="22">
        <v>3</v>
      </c>
      <c r="F22" s="23">
        <v>48</v>
      </c>
      <c r="G22" s="25"/>
      <c r="H22" s="16"/>
      <c r="I22" s="79"/>
      <c r="J22" s="79"/>
      <c r="K22" s="79"/>
      <c r="L22" s="79"/>
      <c r="M22" s="79"/>
      <c r="N22" s="79"/>
      <c r="O22" s="79"/>
      <c r="P22" s="92"/>
      <c r="Q22" s="79"/>
      <c r="R22" s="1">
        <f t="shared" si="11"/>
        <v>0</v>
      </c>
      <c r="S22" s="79"/>
      <c r="T22" s="79"/>
      <c r="U22" s="79"/>
      <c r="V22" s="79"/>
      <c r="W22" s="42">
        <v>2</v>
      </c>
      <c r="X22" s="42">
        <v>2</v>
      </c>
      <c r="Y22" s="42">
        <v>2</v>
      </c>
      <c r="Z22" s="42">
        <v>2</v>
      </c>
      <c r="AA22" s="42">
        <v>2</v>
      </c>
      <c r="AB22" s="42">
        <v>2</v>
      </c>
      <c r="AC22" s="9">
        <f t="shared" si="12"/>
        <v>12</v>
      </c>
      <c r="AD22" s="97"/>
      <c r="AE22" s="98"/>
      <c r="AF22" s="99"/>
      <c r="AG22" s="42">
        <v>2</v>
      </c>
      <c r="AH22" s="42">
        <v>2</v>
      </c>
      <c r="AI22" s="42">
        <v>2</v>
      </c>
      <c r="AJ22" s="42">
        <v>2</v>
      </c>
      <c r="AK22" s="42">
        <v>2</v>
      </c>
      <c r="AL22" s="42">
        <v>2</v>
      </c>
      <c r="AM22" s="42">
        <v>2</v>
      </c>
      <c r="AN22" s="42">
        <v>2</v>
      </c>
      <c r="AO22" s="42">
        <v>2</v>
      </c>
      <c r="AP22" s="42">
        <v>2</v>
      </c>
      <c r="AQ22" s="1">
        <f>SUM(AG22:AP22)+AC22</f>
        <v>32</v>
      </c>
      <c r="AR22" s="19"/>
      <c r="AS22" s="19"/>
      <c r="AT22" s="19"/>
      <c r="AU22" s="19"/>
      <c r="AV22" s="91"/>
      <c r="AW22" s="74"/>
      <c r="AX22" s="74"/>
      <c r="AY22" s="74"/>
      <c r="AZ22" s="74"/>
      <c r="BA22" s="74"/>
      <c r="BB22" s="74"/>
      <c r="BC22" s="32">
        <f>SUM(AR22:BB22)+AQ22</f>
        <v>32</v>
      </c>
    </row>
    <row r="23" spans="1:55" ht="27" customHeight="1" thickBot="1" x14ac:dyDescent="0.3">
      <c r="A23" s="137" t="s">
        <v>12</v>
      </c>
      <c r="B23" s="138"/>
      <c r="C23" s="138"/>
      <c r="D23" s="139"/>
      <c r="E23" s="68">
        <v>0</v>
      </c>
      <c r="F23" s="68">
        <v>40</v>
      </c>
      <c r="G23" s="69"/>
      <c r="H23" s="12"/>
      <c r="I23" s="79"/>
      <c r="J23" s="79"/>
      <c r="K23" s="79"/>
      <c r="L23" s="79"/>
      <c r="M23" s="79"/>
      <c r="N23" s="79"/>
      <c r="O23" s="79"/>
      <c r="P23" s="92"/>
      <c r="Q23" s="79"/>
      <c r="R23" s="1">
        <f t="shared" si="11"/>
        <v>0</v>
      </c>
      <c r="S23" s="79"/>
      <c r="T23" s="79"/>
      <c r="U23" s="79"/>
      <c r="V23" s="79"/>
      <c r="W23" s="42">
        <v>1</v>
      </c>
      <c r="X23" s="42">
        <v>1</v>
      </c>
      <c r="Y23" s="42">
        <v>1</v>
      </c>
      <c r="Z23" s="42">
        <v>1</v>
      </c>
      <c r="AA23" s="42">
        <v>1</v>
      </c>
      <c r="AB23" s="42">
        <v>1</v>
      </c>
      <c r="AC23" s="9">
        <f t="shared" si="12"/>
        <v>6</v>
      </c>
      <c r="AD23" s="97"/>
      <c r="AE23" s="98"/>
      <c r="AF23" s="99"/>
      <c r="AG23" s="42">
        <v>1</v>
      </c>
      <c r="AH23" s="42">
        <v>1</v>
      </c>
      <c r="AI23" s="42">
        <v>1</v>
      </c>
      <c r="AJ23" s="42">
        <v>1</v>
      </c>
      <c r="AK23" s="42">
        <v>1</v>
      </c>
      <c r="AL23" s="42">
        <v>1</v>
      </c>
      <c r="AM23" s="42">
        <v>1</v>
      </c>
      <c r="AN23" s="42">
        <v>1</v>
      </c>
      <c r="AO23" s="42">
        <v>1</v>
      </c>
      <c r="AP23" s="42">
        <v>1</v>
      </c>
      <c r="AQ23" s="84">
        <f>SUM(AC23:AP23)</f>
        <v>16</v>
      </c>
      <c r="AR23" s="42">
        <v>1</v>
      </c>
      <c r="AS23" s="42">
        <v>1</v>
      </c>
      <c r="AT23" s="42">
        <v>1</v>
      </c>
      <c r="AU23" s="42">
        <v>1</v>
      </c>
      <c r="AV23" s="91"/>
      <c r="AW23" s="74"/>
      <c r="AX23" s="74"/>
      <c r="AY23" s="74"/>
      <c r="AZ23" s="74"/>
      <c r="BA23" s="74"/>
      <c r="BB23" s="74"/>
      <c r="BC23" s="85">
        <f>SUM(AQ23:BB23)</f>
        <v>20</v>
      </c>
    </row>
    <row r="24" spans="1:55" ht="27" customHeight="1" thickBot="1" x14ac:dyDescent="0.3">
      <c r="A24" s="140" t="s">
        <v>7</v>
      </c>
      <c r="B24" s="141"/>
      <c r="C24" s="141"/>
      <c r="D24" s="141"/>
      <c r="E24" s="70">
        <f>E19+E20+E21+E22+E23</f>
        <v>9</v>
      </c>
      <c r="F24" s="70">
        <f>F19+F20+F21+F22+F23</f>
        <v>240</v>
      </c>
      <c r="G24" s="71">
        <f>SUM(G18:G23)</f>
        <v>0</v>
      </c>
      <c r="H24" s="36">
        <f t="shared" ref="H24:Q24" si="13">SUM(H18:H23)</f>
        <v>7</v>
      </c>
      <c r="I24" s="36">
        <f t="shared" si="13"/>
        <v>7</v>
      </c>
      <c r="J24" s="36">
        <f t="shared" si="13"/>
        <v>7</v>
      </c>
      <c r="K24" s="36">
        <f t="shared" si="13"/>
        <v>7</v>
      </c>
      <c r="L24" s="36">
        <f t="shared" si="13"/>
        <v>7</v>
      </c>
      <c r="M24" s="36">
        <f t="shared" si="13"/>
        <v>7</v>
      </c>
      <c r="N24" s="36">
        <f t="shared" si="13"/>
        <v>7</v>
      </c>
      <c r="O24" s="36">
        <f t="shared" si="13"/>
        <v>7</v>
      </c>
      <c r="P24" s="93"/>
      <c r="Q24" s="36">
        <f t="shared" si="13"/>
        <v>7</v>
      </c>
      <c r="R24" s="1">
        <f t="shared" si="11"/>
        <v>63</v>
      </c>
      <c r="S24" s="36">
        <f t="shared" ref="S24:AB24" si="14">SUM(S18:S23)</f>
        <v>7</v>
      </c>
      <c r="T24" s="36">
        <f t="shared" si="14"/>
        <v>7</v>
      </c>
      <c r="U24" s="36">
        <f t="shared" si="14"/>
        <v>7</v>
      </c>
      <c r="V24" s="36">
        <f t="shared" si="14"/>
        <v>7</v>
      </c>
      <c r="W24" s="36">
        <f t="shared" si="14"/>
        <v>6</v>
      </c>
      <c r="X24" s="36">
        <f t="shared" si="14"/>
        <v>6</v>
      </c>
      <c r="Y24" s="36">
        <f t="shared" si="14"/>
        <v>6</v>
      </c>
      <c r="Z24" s="36">
        <f t="shared" si="14"/>
        <v>6</v>
      </c>
      <c r="AA24" s="36">
        <f t="shared" si="14"/>
        <v>6</v>
      </c>
      <c r="AB24" s="36">
        <f t="shared" si="14"/>
        <v>6</v>
      </c>
      <c r="AC24" s="9">
        <f t="shared" si="12"/>
        <v>127</v>
      </c>
      <c r="AD24" s="100"/>
      <c r="AE24" s="101"/>
      <c r="AF24" s="102"/>
      <c r="AG24" s="36">
        <f t="shared" ref="AG24:AP24" si="15">SUM(AG18:AG23)</f>
        <v>6</v>
      </c>
      <c r="AH24" s="36">
        <f t="shared" si="15"/>
        <v>6</v>
      </c>
      <c r="AI24" s="36">
        <f t="shared" si="15"/>
        <v>6</v>
      </c>
      <c r="AJ24" s="36">
        <f t="shared" si="15"/>
        <v>6</v>
      </c>
      <c r="AK24" s="36">
        <f t="shared" si="15"/>
        <v>6</v>
      </c>
      <c r="AL24" s="36">
        <f t="shared" si="15"/>
        <v>6</v>
      </c>
      <c r="AM24" s="36">
        <f t="shared" si="15"/>
        <v>6</v>
      </c>
      <c r="AN24" s="36">
        <f t="shared" si="15"/>
        <v>6</v>
      </c>
      <c r="AO24" s="36">
        <f t="shared" si="15"/>
        <v>6</v>
      </c>
      <c r="AP24" s="36">
        <f t="shared" si="15"/>
        <v>6</v>
      </c>
      <c r="AQ24" s="31">
        <f>SUM(AG24:AP24)+AC24</f>
        <v>187</v>
      </c>
      <c r="AR24" s="36">
        <f>SUM(AR18:AR23)</f>
        <v>6</v>
      </c>
      <c r="AS24" s="36">
        <f>SUM(AS18:AS23)</f>
        <v>6</v>
      </c>
      <c r="AT24" s="36">
        <f>SUM(AT18:AT23)</f>
        <v>6</v>
      </c>
      <c r="AU24" s="36">
        <f>SUM(AU18:AU23)</f>
        <v>6</v>
      </c>
      <c r="AV24" s="103"/>
      <c r="AW24" s="36">
        <f t="shared" ref="AW24:BB24" si="16">SUM(AW18:AW23)</f>
        <v>0</v>
      </c>
      <c r="AX24" s="36">
        <f t="shared" si="16"/>
        <v>0</v>
      </c>
      <c r="AY24" s="36">
        <f t="shared" si="16"/>
        <v>0</v>
      </c>
      <c r="AZ24" s="36">
        <f t="shared" si="16"/>
        <v>0</v>
      </c>
      <c r="BA24" s="36">
        <f t="shared" si="16"/>
        <v>0</v>
      </c>
      <c r="BB24" s="36">
        <f t="shared" si="16"/>
        <v>0</v>
      </c>
      <c r="BC24" s="34">
        <f>SUM(BC19:BC23)</f>
        <v>120</v>
      </c>
    </row>
  </sheetData>
  <mergeCells count="33">
    <mergeCell ref="A24:D24"/>
    <mergeCell ref="A18:D18"/>
    <mergeCell ref="A19:D19"/>
    <mergeCell ref="A20:D20"/>
    <mergeCell ref="A21:D21"/>
    <mergeCell ref="A22:D22"/>
    <mergeCell ref="A16:D17"/>
    <mergeCell ref="E16:E17"/>
    <mergeCell ref="F16:F17"/>
    <mergeCell ref="A10:D10"/>
    <mergeCell ref="A23:D23"/>
    <mergeCell ref="A8:D9"/>
    <mergeCell ref="E8:E9"/>
    <mergeCell ref="F8:F9"/>
    <mergeCell ref="A1:BC1"/>
    <mergeCell ref="BC2:BC3"/>
    <mergeCell ref="A7:D7"/>
    <mergeCell ref="A4:D4"/>
    <mergeCell ref="A5:D5"/>
    <mergeCell ref="A6:D6"/>
    <mergeCell ref="A2:D3"/>
    <mergeCell ref="E2:E3"/>
    <mergeCell ref="F2:F3"/>
    <mergeCell ref="AQ8:AQ9"/>
    <mergeCell ref="AC8:AC9"/>
    <mergeCell ref="BC8:BC9"/>
    <mergeCell ref="R8:R9"/>
    <mergeCell ref="M12:N12"/>
    <mergeCell ref="M13:N13"/>
    <mergeCell ref="BC16:BC17"/>
    <mergeCell ref="P17:P24"/>
    <mergeCell ref="AD17:AF24"/>
    <mergeCell ref="AV17:AV24"/>
  </mergeCells>
  <phoneticPr fontId="11" type="noConversion"/>
  <pageMargins left="0.70866141732283472" right="0.70866141732283472" top="0.74803149606299213" bottom="0.74803149606299213" header="0.31496062992125984" footer="0.31496062992125984"/>
  <pageSetup paperSize="254" scale="60" orientation="landscape" r:id="rId1"/>
  <ignoredErrors>
    <ignoredError sqref="AY10:BB10 AO10:AP10 AT10:AU10 M10:P10 G10:L10 AH10:AJ10 AK10:AN10 AR10:AS10 AW10:AX10" formulaRange="1"/>
    <ignoredError sqref="AQ10 R10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"/>
  <sheetViews>
    <sheetView tabSelected="1" topLeftCell="A7" zoomScale="93" zoomScaleNormal="93" workbookViewId="0">
      <selection activeCell="A20" sqref="A20:D20"/>
    </sheetView>
  </sheetViews>
  <sheetFormatPr baseColWidth="10" defaultColWidth="6.5703125" defaultRowHeight="15" x14ac:dyDescent="0.25"/>
  <cols>
    <col min="1" max="3" width="6.5703125" style="6" bestFit="1" customWidth="1"/>
    <col min="4" max="4" width="25.42578125" style="6" customWidth="1"/>
    <col min="5" max="5" width="5.85546875" style="6" bestFit="1" customWidth="1"/>
    <col min="6" max="6" width="4.7109375" style="72" customWidth="1"/>
    <col min="7" max="7" width="3.7109375" style="73" customWidth="1"/>
    <col min="8" max="11" width="4.28515625" style="6" customWidth="1"/>
    <col min="12" max="28" width="3.7109375" style="6" customWidth="1"/>
    <col min="29" max="29" width="4" style="6" customWidth="1"/>
    <col min="30" max="30" width="4.28515625" style="6" customWidth="1"/>
    <col min="31" max="42" width="3.7109375" style="6" customWidth="1"/>
    <col min="43" max="43" width="4.140625" style="6" bestFit="1" customWidth="1"/>
    <col min="44" max="54" width="3.7109375" style="6" customWidth="1"/>
    <col min="55" max="55" width="6" style="6" customWidth="1"/>
    <col min="56" max="16384" width="6.5703125" style="6"/>
  </cols>
  <sheetData>
    <row r="1" spans="1:55" ht="42" customHeight="1" thickBot="1" x14ac:dyDescent="0.3">
      <c r="A1" s="105" t="s">
        <v>20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</row>
    <row r="2" spans="1:55" ht="43.5" customHeight="1" x14ac:dyDescent="0.25">
      <c r="A2" s="117" t="s">
        <v>1</v>
      </c>
      <c r="B2" s="118"/>
      <c r="C2" s="118"/>
      <c r="D2" s="118"/>
      <c r="E2" s="121" t="s">
        <v>2</v>
      </c>
      <c r="F2" s="121" t="s">
        <v>3</v>
      </c>
      <c r="G2" s="38">
        <v>42387</v>
      </c>
      <c r="H2" s="39">
        <f>G2+7</f>
        <v>42394</v>
      </c>
      <c r="I2" s="39">
        <f t="shared" ref="I2:AS2" si="0">H2+7</f>
        <v>42401</v>
      </c>
      <c r="J2" s="39">
        <f t="shared" si="0"/>
        <v>42408</v>
      </c>
      <c r="K2" s="39">
        <f t="shared" si="0"/>
        <v>42415</v>
      </c>
      <c r="L2" s="39">
        <f t="shared" si="0"/>
        <v>42422</v>
      </c>
      <c r="M2" s="39">
        <f>L2+7</f>
        <v>42429</v>
      </c>
      <c r="N2" s="39">
        <f t="shared" si="0"/>
        <v>42436</v>
      </c>
      <c r="O2" s="39">
        <f t="shared" si="0"/>
        <v>42443</v>
      </c>
      <c r="P2" s="52">
        <f>O2+7</f>
        <v>42450</v>
      </c>
      <c r="Q2" s="39">
        <f>P2+7</f>
        <v>42457</v>
      </c>
      <c r="R2" s="27" t="s">
        <v>4</v>
      </c>
      <c r="S2" s="39">
        <f>Q2+7</f>
        <v>42464</v>
      </c>
      <c r="T2" s="39">
        <f>S2+7</f>
        <v>42471</v>
      </c>
      <c r="U2" s="39">
        <f t="shared" ref="U2:AB2" si="1">T2+7</f>
        <v>42478</v>
      </c>
      <c r="V2" s="39">
        <f>U2+7</f>
        <v>42485</v>
      </c>
      <c r="W2" s="39">
        <f>V2+7</f>
        <v>42492</v>
      </c>
      <c r="X2" s="39">
        <f t="shared" si="1"/>
        <v>42499</v>
      </c>
      <c r="Y2" s="39">
        <f t="shared" si="1"/>
        <v>42506</v>
      </c>
      <c r="Z2" s="39">
        <f t="shared" si="1"/>
        <v>42513</v>
      </c>
      <c r="AA2" s="39">
        <f>Z2+7</f>
        <v>42520</v>
      </c>
      <c r="AB2" s="39">
        <f t="shared" si="1"/>
        <v>42527</v>
      </c>
      <c r="AC2" s="27" t="s">
        <v>5</v>
      </c>
      <c r="AD2" s="28">
        <f>AB2+7</f>
        <v>42534</v>
      </c>
      <c r="AE2" s="28">
        <f t="shared" si="0"/>
        <v>42541</v>
      </c>
      <c r="AF2" s="28">
        <f t="shared" si="0"/>
        <v>42548</v>
      </c>
      <c r="AG2" s="39">
        <f t="shared" si="0"/>
        <v>42555</v>
      </c>
      <c r="AH2" s="39">
        <f t="shared" si="0"/>
        <v>42562</v>
      </c>
      <c r="AI2" s="39">
        <f t="shared" si="0"/>
        <v>42569</v>
      </c>
      <c r="AJ2" s="39">
        <f t="shared" si="0"/>
        <v>42576</v>
      </c>
      <c r="AK2" s="39">
        <f>AJ2+7</f>
        <v>42583</v>
      </c>
      <c r="AL2" s="39">
        <f t="shared" si="0"/>
        <v>42590</v>
      </c>
      <c r="AM2" s="39">
        <f t="shared" si="0"/>
        <v>42597</v>
      </c>
      <c r="AN2" s="39">
        <f t="shared" si="0"/>
        <v>42604</v>
      </c>
      <c r="AO2" s="39">
        <f>AN2+7</f>
        <v>42611</v>
      </c>
      <c r="AP2" s="39">
        <f t="shared" si="0"/>
        <v>42618</v>
      </c>
      <c r="AQ2" s="27" t="s">
        <v>6</v>
      </c>
      <c r="AR2" s="39">
        <f>AP2+7</f>
        <v>42625</v>
      </c>
      <c r="AS2" s="39">
        <f t="shared" si="0"/>
        <v>42632</v>
      </c>
      <c r="AT2" s="39">
        <f>AS2+7</f>
        <v>42639</v>
      </c>
      <c r="AU2" s="39">
        <f t="shared" ref="AU2:BB2" si="2">AT2+7</f>
        <v>42646</v>
      </c>
      <c r="AV2" s="28">
        <f t="shared" si="2"/>
        <v>42653</v>
      </c>
      <c r="AW2" s="39">
        <f t="shared" si="2"/>
        <v>42660</v>
      </c>
      <c r="AX2" s="39">
        <f t="shared" si="2"/>
        <v>42667</v>
      </c>
      <c r="AY2" s="39">
        <f>AX2+7</f>
        <v>42674</v>
      </c>
      <c r="AZ2" s="39">
        <f t="shared" si="2"/>
        <v>42681</v>
      </c>
      <c r="BA2" s="39">
        <f t="shared" si="2"/>
        <v>42688</v>
      </c>
      <c r="BB2" s="40">
        <f t="shared" si="2"/>
        <v>42695</v>
      </c>
      <c r="BC2" s="88" t="s">
        <v>7</v>
      </c>
    </row>
    <row r="3" spans="1:55" ht="21" customHeight="1" x14ac:dyDescent="0.25">
      <c r="A3" s="119"/>
      <c r="B3" s="120"/>
      <c r="C3" s="120"/>
      <c r="D3" s="120"/>
      <c r="E3" s="122"/>
      <c r="F3" s="122"/>
      <c r="G3" s="7">
        <v>1</v>
      </c>
      <c r="H3" s="8">
        <v>2</v>
      </c>
      <c r="I3" s="8">
        <v>3</v>
      </c>
      <c r="J3" s="8">
        <v>4</v>
      </c>
      <c r="K3" s="8">
        <v>5</v>
      </c>
      <c r="L3" s="8">
        <v>6</v>
      </c>
      <c r="M3" s="8">
        <v>7</v>
      </c>
      <c r="N3" s="8">
        <v>8</v>
      </c>
      <c r="O3" s="8">
        <v>9</v>
      </c>
      <c r="P3" s="53"/>
      <c r="Q3" s="8">
        <v>10</v>
      </c>
      <c r="R3" s="2"/>
      <c r="S3" s="8">
        <v>11</v>
      </c>
      <c r="T3" s="8">
        <f>S3+1</f>
        <v>12</v>
      </c>
      <c r="U3" s="8">
        <f t="shared" ref="U3:BB3" si="3">T3+1</f>
        <v>13</v>
      </c>
      <c r="V3" s="8">
        <f>U3+1</f>
        <v>14</v>
      </c>
      <c r="W3" s="82">
        <f>V3+1</f>
        <v>15</v>
      </c>
      <c r="X3" s="82">
        <f t="shared" si="3"/>
        <v>16</v>
      </c>
      <c r="Y3" s="82">
        <f t="shared" si="3"/>
        <v>17</v>
      </c>
      <c r="Z3" s="82">
        <f t="shared" si="3"/>
        <v>18</v>
      </c>
      <c r="AA3" s="82">
        <f>Z3+1</f>
        <v>19</v>
      </c>
      <c r="AB3" s="82">
        <f t="shared" si="3"/>
        <v>20</v>
      </c>
      <c r="AC3" s="10"/>
      <c r="AD3" s="56"/>
      <c r="AE3" s="57"/>
      <c r="AF3" s="58"/>
      <c r="AG3" s="83">
        <f>AB3+1</f>
        <v>21</v>
      </c>
      <c r="AH3" s="82">
        <f t="shared" si="3"/>
        <v>22</v>
      </c>
      <c r="AI3" s="82">
        <f t="shared" si="3"/>
        <v>23</v>
      </c>
      <c r="AJ3" s="82">
        <f t="shared" si="3"/>
        <v>24</v>
      </c>
      <c r="AK3" s="82">
        <f>AJ3+1</f>
        <v>25</v>
      </c>
      <c r="AL3" s="82">
        <f t="shared" si="3"/>
        <v>26</v>
      </c>
      <c r="AM3" s="82">
        <f t="shared" si="3"/>
        <v>27</v>
      </c>
      <c r="AN3" s="82">
        <f t="shared" si="3"/>
        <v>28</v>
      </c>
      <c r="AO3" s="82">
        <f>AN3+1</f>
        <v>29</v>
      </c>
      <c r="AP3" s="82">
        <f t="shared" si="3"/>
        <v>30</v>
      </c>
      <c r="AQ3" s="2"/>
      <c r="AR3" s="82">
        <f>AP3+1</f>
        <v>31</v>
      </c>
      <c r="AS3" s="82">
        <f t="shared" si="3"/>
        <v>32</v>
      </c>
      <c r="AT3" s="82">
        <f>AS3+1</f>
        <v>33</v>
      </c>
      <c r="AU3" s="82">
        <v>34</v>
      </c>
      <c r="AV3" s="65"/>
      <c r="AW3" s="8">
        <v>35</v>
      </c>
      <c r="AX3" s="8">
        <f t="shared" si="3"/>
        <v>36</v>
      </c>
      <c r="AY3" s="8">
        <f>AX3+1</f>
        <v>37</v>
      </c>
      <c r="AZ3" s="8">
        <f t="shared" si="3"/>
        <v>38</v>
      </c>
      <c r="BA3" s="8">
        <f t="shared" si="3"/>
        <v>39</v>
      </c>
      <c r="BB3" s="41">
        <f t="shared" si="3"/>
        <v>40</v>
      </c>
      <c r="BC3" s="89"/>
    </row>
    <row r="4" spans="1:55" ht="30" customHeight="1" x14ac:dyDescent="0.25">
      <c r="A4" s="108" t="s">
        <v>8</v>
      </c>
      <c r="B4" s="109"/>
      <c r="C4" s="109"/>
      <c r="D4" s="110"/>
      <c r="E4" s="14">
        <v>2</v>
      </c>
      <c r="F4" s="14">
        <v>64</v>
      </c>
      <c r="G4" s="13"/>
      <c r="H4" s="44"/>
      <c r="I4" s="44"/>
      <c r="J4" s="44"/>
      <c r="K4" s="44"/>
      <c r="L4" s="44"/>
      <c r="M4" s="44"/>
      <c r="N4" s="44"/>
      <c r="O4" s="44"/>
      <c r="P4" s="78"/>
      <c r="Q4" s="44"/>
      <c r="R4" s="44"/>
      <c r="S4" s="44"/>
      <c r="T4" s="50"/>
      <c r="U4" s="44"/>
      <c r="V4" s="44"/>
      <c r="W4" s="14">
        <v>2</v>
      </c>
      <c r="X4" s="14">
        <v>2</v>
      </c>
      <c r="Y4" s="14">
        <v>2</v>
      </c>
      <c r="Z4" s="14">
        <v>2</v>
      </c>
      <c r="AA4" s="14">
        <v>2</v>
      </c>
      <c r="AB4" s="14">
        <v>2</v>
      </c>
      <c r="AC4" s="9">
        <f>SUM(R4:AB4)</f>
        <v>12</v>
      </c>
      <c r="AD4" s="59"/>
      <c r="AE4" s="60"/>
      <c r="AF4" s="61"/>
      <c r="AG4" s="15">
        <v>4</v>
      </c>
      <c r="AH4" s="15">
        <v>2</v>
      </c>
      <c r="AI4" s="15">
        <v>4</v>
      </c>
      <c r="AJ4" s="15">
        <v>2</v>
      </c>
      <c r="AK4" s="15">
        <v>4</v>
      </c>
      <c r="AL4" s="15">
        <v>2</v>
      </c>
      <c r="AM4" s="15">
        <v>4</v>
      </c>
      <c r="AN4" s="15">
        <v>2</v>
      </c>
      <c r="AO4" s="15">
        <v>4</v>
      </c>
      <c r="AP4" s="15">
        <v>2</v>
      </c>
      <c r="AQ4" s="1">
        <f>SUM(AG4:AP4)+AC4</f>
        <v>42</v>
      </c>
      <c r="AR4" s="15">
        <v>2</v>
      </c>
      <c r="AS4" s="15">
        <v>2</v>
      </c>
      <c r="AT4" s="15">
        <v>2</v>
      </c>
      <c r="AU4" s="15">
        <v>2</v>
      </c>
      <c r="AV4" s="66"/>
      <c r="AW4" s="15">
        <v>2</v>
      </c>
      <c r="AX4" s="15">
        <v>2</v>
      </c>
      <c r="AY4" s="15">
        <v>2</v>
      </c>
      <c r="AZ4" s="15">
        <v>2</v>
      </c>
      <c r="BA4" s="15">
        <v>2</v>
      </c>
      <c r="BB4" s="15">
        <v>4</v>
      </c>
      <c r="BC4" s="32">
        <f>SUM(AR4:BB4)+AQ4</f>
        <v>64</v>
      </c>
    </row>
    <row r="5" spans="1:55" ht="30" customHeight="1" x14ac:dyDescent="0.25">
      <c r="A5" s="111" t="s">
        <v>9</v>
      </c>
      <c r="B5" s="112"/>
      <c r="C5" s="112"/>
      <c r="D5" s="113"/>
      <c r="E5" s="17">
        <v>2</v>
      </c>
      <c r="F5" s="17">
        <v>32</v>
      </c>
      <c r="G5" s="17">
        <v>3</v>
      </c>
      <c r="H5" s="18">
        <v>3</v>
      </c>
      <c r="I5" s="18">
        <v>3</v>
      </c>
      <c r="J5" s="18">
        <v>3</v>
      </c>
      <c r="K5" s="18">
        <v>3</v>
      </c>
      <c r="L5" s="18">
        <v>3</v>
      </c>
      <c r="M5" s="18">
        <v>3</v>
      </c>
      <c r="N5" s="18">
        <v>3</v>
      </c>
      <c r="O5" s="18">
        <v>3</v>
      </c>
      <c r="P5" s="54"/>
      <c r="Q5" s="18">
        <v>3</v>
      </c>
      <c r="R5" s="1">
        <f>SUM(G5:Q5)</f>
        <v>30</v>
      </c>
      <c r="S5" s="18">
        <v>3</v>
      </c>
      <c r="T5" s="18">
        <v>3</v>
      </c>
      <c r="U5" s="18">
        <v>3</v>
      </c>
      <c r="V5" s="18">
        <v>3</v>
      </c>
      <c r="W5" s="16"/>
      <c r="X5" s="16"/>
      <c r="Y5" s="16"/>
      <c r="Z5" s="16"/>
      <c r="AA5" s="16"/>
      <c r="AB5" s="16"/>
      <c r="AC5" s="9">
        <f>SUM(R5:AB5)</f>
        <v>42</v>
      </c>
      <c r="AD5" s="59"/>
      <c r="AE5" s="60"/>
      <c r="AF5" s="61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>
        <f>SUM(AG5:AP5)+AC5</f>
        <v>42</v>
      </c>
      <c r="AR5" s="16"/>
      <c r="AS5" s="16"/>
      <c r="AT5" s="16"/>
      <c r="AU5" s="16"/>
      <c r="AV5" s="66"/>
      <c r="AW5" s="16"/>
      <c r="AX5" s="16"/>
      <c r="AY5" s="16"/>
      <c r="AZ5" s="16"/>
      <c r="BA5" s="16"/>
      <c r="BB5" s="16"/>
      <c r="BC5" s="33"/>
    </row>
    <row r="6" spans="1:55" ht="30" customHeight="1" x14ac:dyDescent="0.25">
      <c r="A6" s="114" t="s">
        <v>10</v>
      </c>
      <c r="B6" s="115"/>
      <c r="C6" s="115"/>
      <c r="D6" s="116"/>
      <c r="E6" s="20">
        <v>3</v>
      </c>
      <c r="F6" s="20">
        <v>48</v>
      </c>
      <c r="G6" s="21">
        <v>4</v>
      </c>
      <c r="H6" s="20">
        <v>4</v>
      </c>
      <c r="I6" s="20">
        <v>4</v>
      </c>
      <c r="J6" s="20">
        <v>4</v>
      </c>
      <c r="K6" s="20">
        <v>4</v>
      </c>
      <c r="L6" s="20">
        <v>4</v>
      </c>
      <c r="M6" s="20">
        <v>4</v>
      </c>
      <c r="N6" s="20">
        <v>4</v>
      </c>
      <c r="O6" s="20">
        <v>4</v>
      </c>
      <c r="P6" s="55"/>
      <c r="Q6" s="20">
        <v>4</v>
      </c>
      <c r="R6" s="1">
        <f>SUM(G6:Q6)</f>
        <v>40</v>
      </c>
      <c r="S6" s="20">
        <v>4</v>
      </c>
      <c r="T6" s="20">
        <v>4</v>
      </c>
      <c r="U6" s="20">
        <v>4</v>
      </c>
      <c r="V6" s="20">
        <v>4</v>
      </c>
      <c r="W6" s="16"/>
      <c r="X6" s="16"/>
      <c r="Y6" s="16"/>
      <c r="Z6" s="16"/>
      <c r="AA6" s="16"/>
      <c r="AB6" s="16"/>
      <c r="AC6" s="9">
        <f>SUM(R6:AB6)</f>
        <v>56</v>
      </c>
      <c r="AD6" s="59"/>
      <c r="AE6" s="60"/>
      <c r="AF6" s="61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">
        <f>SUM(AG6:AP6)+AC6</f>
        <v>56</v>
      </c>
      <c r="AR6" s="16"/>
      <c r="AS6" s="16"/>
      <c r="AT6" s="16"/>
      <c r="AU6" s="16"/>
      <c r="AV6" s="66"/>
      <c r="AW6" s="16"/>
      <c r="AX6" s="16"/>
      <c r="AY6" s="16"/>
      <c r="AZ6" s="16"/>
      <c r="BA6" s="16"/>
      <c r="BB6" s="16"/>
      <c r="BC6" s="32"/>
    </row>
    <row r="7" spans="1:55" ht="30" customHeight="1" x14ac:dyDescent="0.25">
      <c r="A7" s="106" t="s">
        <v>11</v>
      </c>
      <c r="B7" s="107"/>
      <c r="C7" s="107"/>
      <c r="D7" s="107"/>
      <c r="E7" s="22">
        <v>4</v>
      </c>
      <c r="F7" s="23">
        <v>96</v>
      </c>
      <c r="G7" s="25"/>
      <c r="H7" s="16"/>
      <c r="I7" s="16"/>
      <c r="J7" s="16"/>
      <c r="K7" s="16"/>
      <c r="L7" s="16"/>
      <c r="M7" s="16"/>
      <c r="N7" s="16"/>
      <c r="O7" s="16"/>
      <c r="P7" s="16"/>
      <c r="Q7" s="16"/>
      <c r="R7" s="44"/>
      <c r="S7" s="16"/>
      <c r="T7" s="16"/>
      <c r="U7" s="16"/>
      <c r="V7" s="16"/>
      <c r="W7" s="42">
        <v>2</v>
      </c>
      <c r="X7" s="42">
        <v>2</v>
      </c>
      <c r="Y7" s="42">
        <v>2</v>
      </c>
      <c r="Z7" s="42">
        <v>2</v>
      </c>
      <c r="AA7" s="42">
        <v>2</v>
      </c>
      <c r="AB7" s="42">
        <v>2</v>
      </c>
      <c r="AC7" s="9">
        <f>SUM(R7:AB7)</f>
        <v>12</v>
      </c>
      <c r="AD7" s="59"/>
      <c r="AE7" s="60"/>
      <c r="AF7" s="61"/>
      <c r="AG7" s="42">
        <v>4</v>
      </c>
      <c r="AH7" s="42">
        <v>4</v>
      </c>
      <c r="AI7" s="42">
        <v>4</v>
      </c>
      <c r="AJ7" s="42">
        <v>4</v>
      </c>
      <c r="AK7" s="42">
        <v>4</v>
      </c>
      <c r="AL7" s="42">
        <v>4</v>
      </c>
      <c r="AM7" s="42">
        <v>4</v>
      </c>
      <c r="AN7" s="42">
        <v>4</v>
      </c>
      <c r="AO7" s="42">
        <v>4</v>
      </c>
      <c r="AP7" s="42">
        <v>4</v>
      </c>
      <c r="AQ7" s="1">
        <f>SUM(AG7:AP7)+AC7</f>
        <v>52</v>
      </c>
      <c r="AR7" s="42">
        <v>4</v>
      </c>
      <c r="AS7" s="42">
        <v>4</v>
      </c>
      <c r="AT7" s="42">
        <v>4</v>
      </c>
      <c r="AU7" s="42">
        <v>4</v>
      </c>
      <c r="AV7" s="66"/>
      <c r="AW7" s="42">
        <v>4</v>
      </c>
      <c r="AX7" s="42">
        <v>4</v>
      </c>
      <c r="AY7" s="42">
        <v>4</v>
      </c>
      <c r="AZ7" s="42">
        <v>4</v>
      </c>
      <c r="BA7" s="42">
        <v>4</v>
      </c>
      <c r="BB7" s="42">
        <v>4</v>
      </c>
      <c r="BC7" s="32">
        <f>SUM(AR7:BB7)+AQ7</f>
        <v>92</v>
      </c>
    </row>
    <row r="8" spans="1:55" ht="15" customHeight="1" x14ac:dyDescent="0.25">
      <c r="A8" s="104" t="s">
        <v>12</v>
      </c>
      <c r="B8" s="104"/>
      <c r="C8" s="104"/>
      <c r="D8" s="104"/>
      <c r="E8" s="104">
        <v>0</v>
      </c>
      <c r="F8" s="104">
        <v>40</v>
      </c>
      <c r="G8" s="26"/>
      <c r="H8" s="12"/>
      <c r="I8" s="19"/>
      <c r="J8" s="19"/>
      <c r="K8" s="19"/>
      <c r="O8" s="19"/>
      <c r="P8" s="19"/>
      <c r="Q8" s="19"/>
      <c r="R8" s="127"/>
      <c r="S8" s="19"/>
      <c r="T8" s="19"/>
      <c r="U8" s="16"/>
      <c r="V8" s="16"/>
      <c r="W8" s="19"/>
      <c r="X8" s="19"/>
      <c r="Y8" s="16"/>
      <c r="Z8" s="16"/>
      <c r="AA8" s="16"/>
      <c r="AB8" s="49"/>
      <c r="AC8" s="123">
        <f>SUM(R8:AB9)</f>
        <v>6</v>
      </c>
      <c r="AD8" s="59"/>
      <c r="AE8" s="60"/>
      <c r="AF8" s="61"/>
      <c r="AG8" s="86"/>
      <c r="AH8" s="86">
        <v>2</v>
      </c>
      <c r="AI8" s="86"/>
      <c r="AJ8" s="86">
        <v>2</v>
      </c>
      <c r="AK8" s="86"/>
      <c r="AL8" s="86">
        <v>2</v>
      </c>
      <c r="AM8" s="86"/>
      <c r="AN8" s="86">
        <v>2</v>
      </c>
      <c r="AO8" s="86"/>
      <c r="AP8" s="86">
        <v>2</v>
      </c>
      <c r="AQ8" s="123">
        <f>SUM(AC8:AP9)</f>
        <v>16</v>
      </c>
      <c r="AR8" s="86">
        <v>2</v>
      </c>
      <c r="AS8" s="86">
        <v>2</v>
      </c>
      <c r="AT8" s="86">
        <v>2</v>
      </c>
      <c r="AU8" s="86">
        <v>2</v>
      </c>
      <c r="AV8" s="66"/>
      <c r="AW8" s="86">
        <v>2</v>
      </c>
      <c r="AX8" s="86">
        <v>2</v>
      </c>
      <c r="AY8" s="86">
        <v>2</v>
      </c>
      <c r="AZ8" s="86">
        <v>2</v>
      </c>
      <c r="BA8" s="86">
        <v>2</v>
      </c>
      <c r="BB8" s="86"/>
      <c r="BC8" s="125">
        <f>SUM(AQ8:BB9)</f>
        <v>34</v>
      </c>
    </row>
    <row r="9" spans="1:55" ht="15" customHeight="1" thickBot="1" x14ac:dyDescent="0.3">
      <c r="A9" s="104"/>
      <c r="B9" s="104"/>
      <c r="C9" s="104"/>
      <c r="D9" s="104"/>
      <c r="E9" s="104"/>
      <c r="F9" s="104"/>
      <c r="G9" s="45"/>
      <c r="H9" s="35"/>
      <c r="I9" s="79"/>
      <c r="J9" s="79"/>
      <c r="K9" s="79"/>
      <c r="L9" s="79"/>
      <c r="M9" s="79"/>
      <c r="N9" s="79"/>
      <c r="O9" s="79"/>
      <c r="P9" s="48"/>
      <c r="Q9" s="79"/>
      <c r="R9" s="128"/>
      <c r="S9" s="79"/>
      <c r="T9" s="79"/>
      <c r="U9" s="79"/>
      <c r="V9" s="79"/>
      <c r="W9" s="42">
        <v>1</v>
      </c>
      <c r="X9" s="42">
        <v>1</v>
      </c>
      <c r="Y9" s="42">
        <v>1</v>
      </c>
      <c r="Z9" s="42">
        <v>1</v>
      </c>
      <c r="AA9" s="42">
        <v>1</v>
      </c>
      <c r="AB9" s="42">
        <v>1</v>
      </c>
      <c r="AC9" s="124"/>
      <c r="AD9" s="59"/>
      <c r="AE9" s="60"/>
      <c r="AF9" s="61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124"/>
      <c r="AR9" s="42"/>
      <c r="AS9" s="42"/>
      <c r="AT9" s="42"/>
      <c r="AU9" s="42"/>
      <c r="AV9" s="66"/>
      <c r="AW9" s="86"/>
      <c r="AX9" s="86"/>
      <c r="AY9" s="86"/>
      <c r="AZ9" s="86"/>
      <c r="BA9" s="86"/>
      <c r="BB9" s="86"/>
      <c r="BC9" s="126"/>
    </row>
    <row r="10" spans="1:55" ht="22.5" customHeight="1" thickBot="1" x14ac:dyDescent="0.3">
      <c r="A10" s="135" t="s">
        <v>7</v>
      </c>
      <c r="B10" s="136"/>
      <c r="C10" s="136"/>
      <c r="D10" s="136"/>
      <c r="E10" s="46">
        <f>SUM(E4:E9)</f>
        <v>11</v>
      </c>
      <c r="F10" s="47">
        <f>SUM(F4:F9)</f>
        <v>280</v>
      </c>
      <c r="G10" s="36">
        <f t="shared" ref="G10:Q10" si="4">SUM(G4:G9)</f>
        <v>7</v>
      </c>
      <c r="H10" s="37">
        <f t="shared" si="4"/>
        <v>7</v>
      </c>
      <c r="I10" s="37">
        <f t="shared" si="4"/>
        <v>7</v>
      </c>
      <c r="J10" s="37">
        <f t="shared" si="4"/>
        <v>7</v>
      </c>
      <c r="K10" s="37">
        <f t="shared" si="4"/>
        <v>7</v>
      </c>
      <c r="L10" s="37">
        <f t="shared" si="4"/>
        <v>7</v>
      </c>
      <c r="M10" s="37">
        <f t="shared" si="4"/>
        <v>7</v>
      </c>
      <c r="N10" s="37">
        <f t="shared" si="4"/>
        <v>7</v>
      </c>
      <c r="O10" s="37">
        <f t="shared" si="4"/>
        <v>7</v>
      </c>
      <c r="P10" s="37">
        <f t="shared" si="4"/>
        <v>0</v>
      </c>
      <c r="Q10" s="37">
        <f t="shared" si="4"/>
        <v>7</v>
      </c>
      <c r="R10" s="29">
        <f>SUM(R4:R8)</f>
        <v>70</v>
      </c>
      <c r="S10" s="37">
        <f t="shared" ref="S10:AB10" si="5">SUM(S4:S9)</f>
        <v>7</v>
      </c>
      <c r="T10" s="37">
        <f t="shared" si="5"/>
        <v>7</v>
      </c>
      <c r="U10" s="37">
        <f t="shared" si="5"/>
        <v>7</v>
      </c>
      <c r="V10" s="37">
        <f t="shared" si="5"/>
        <v>7</v>
      </c>
      <c r="W10" s="37">
        <f t="shared" si="5"/>
        <v>5</v>
      </c>
      <c r="X10" s="37">
        <f t="shared" si="5"/>
        <v>5</v>
      </c>
      <c r="Y10" s="37">
        <f t="shared" si="5"/>
        <v>5</v>
      </c>
      <c r="Z10" s="37">
        <f t="shared" si="5"/>
        <v>5</v>
      </c>
      <c r="AA10" s="37">
        <f t="shared" si="5"/>
        <v>5</v>
      </c>
      <c r="AB10" s="37">
        <f t="shared" si="5"/>
        <v>5</v>
      </c>
      <c r="AC10" s="30">
        <f>SUM(R10:AB10)</f>
        <v>128</v>
      </c>
      <c r="AD10" s="62"/>
      <c r="AE10" s="63"/>
      <c r="AF10" s="64"/>
      <c r="AG10" s="37">
        <f t="shared" ref="AG10:AP10" si="6">SUM(AG4:AG9)</f>
        <v>8</v>
      </c>
      <c r="AH10" s="37">
        <f t="shared" si="6"/>
        <v>8</v>
      </c>
      <c r="AI10" s="37">
        <f t="shared" si="6"/>
        <v>8</v>
      </c>
      <c r="AJ10" s="37">
        <f t="shared" si="6"/>
        <v>8</v>
      </c>
      <c r="AK10" s="37">
        <f t="shared" si="6"/>
        <v>8</v>
      </c>
      <c r="AL10" s="37">
        <f t="shared" si="6"/>
        <v>8</v>
      </c>
      <c r="AM10" s="37">
        <f t="shared" si="6"/>
        <v>8</v>
      </c>
      <c r="AN10" s="37">
        <f t="shared" si="6"/>
        <v>8</v>
      </c>
      <c r="AO10" s="37">
        <f t="shared" si="6"/>
        <v>8</v>
      </c>
      <c r="AP10" s="37">
        <f t="shared" si="6"/>
        <v>8</v>
      </c>
      <c r="AQ10" s="31">
        <f>SUM(AG10:AP10)+AC10</f>
        <v>208</v>
      </c>
      <c r="AR10" s="37">
        <f>SUM(AR4:AR9)</f>
        <v>8</v>
      </c>
      <c r="AS10" s="37">
        <f>SUM(AS4:AS9)</f>
        <v>8</v>
      </c>
      <c r="AT10" s="37">
        <f>SUM(AT4:AT9)</f>
        <v>8</v>
      </c>
      <c r="AU10" s="37">
        <f>SUM(AU4:AU9)</f>
        <v>8</v>
      </c>
      <c r="AV10" s="67"/>
      <c r="AW10" s="37">
        <f t="shared" ref="AW10:BB10" si="7">SUM(AW4:AW9)</f>
        <v>8</v>
      </c>
      <c r="AX10" s="37">
        <f t="shared" si="7"/>
        <v>8</v>
      </c>
      <c r="AY10" s="37">
        <f t="shared" si="7"/>
        <v>8</v>
      </c>
      <c r="AZ10" s="37">
        <f t="shared" si="7"/>
        <v>8</v>
      </c>
      <c r="BA10" s="37">
        <f t="shared" si="7"/>
        <v>8</v>
      </c>
      <c r="BB10" s="37">
        <f t="shared" si="7"/>
        <v>8</v>
      </c>
      <c r="BC10" s="34">
        <f>SUM(BC4:BC8)</f>
        <v>190</v>
      </c>
    </row>
    <row r="11" spans="1:55" x14ac:dyDescent="0.25">
      <c r="A11" s="3"/>
      <c r="B11" s="3"/>
      <c r="C11" s="3"/>
      <c r="D11" s="3"/>
      <c r="E11" s="3"/>
      <c r="F11" s="5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x14ac:dyDescent="0.25">
      <c r="A12" s="3"/>
      <c r="B12" s="3"/>
      <c r="C12" s="3"/>
      <c r="D12" s="3"/>
      <c r="E12" s="75"/>
      <c r="F12" s="76"/>
      <c r="G12" s="77"/>
      <c r="H12" s="76"/>
      <c r="I12" s="76"/>
      <c r="J12" s="76"/>
      <c r="K12" s="76"/>
      <c r="L12" s="3"/>
      <c r="M12" s="87"/>
      <c r="N12" s="87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x14ac:dyDescent="0.25">
      <c r="A13" s="3"/>
      <c r="B13" s="3"/>
      <c r="C13" s="3"/>
      <c r="D13" s="3"/>
      <c r="E13" s="3"/>
      <c r="F13" s="76"/>
      <c r="G13" s="77"/>
      <c r="H13" s="76"/>
      <c r="I13" s="76"/>
      <c r="J13" s="76"/>
      <c r="K13" s="76"/>
      <c r="L13" s="3"/>
      <c r="M13" s="87"/>
      <c r="N13" s="8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ht="6" customHeight="1" thickBo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ht="38.25" customHeight="1" x14ac:dyDescent="0.25">
      <c r="A16" s="117" t="s">
        <v>13</v>
      </c>
      <c r="B16" s="129"/>
      <c r="C16" s="129"/>
      <c r="D16" s="130"/>
      <c r="E16" s="121" t="s">
        <v>2</v>
      </c>
      <c r="F16" s="121" t="s">
        <v>3</v>
      </c>
      <c r="G16" s="38">
        <v>42387</v>
      </c>
      <c r="H16" s="39">
        <f>G16+7</f>
        <v>42394</v>
      </c>
      <c r="I16" s="39">
        <f t="shared" ref="I16:BB16" si="8">H16+7</f>
        <v>42401</v>
      </c>
      <c r="J16" s="39">
        <f t="shared" si="8"/>
        <v>42408</v>
      </c>
      <c r="K16" s="39">
        <f t="shared" si="8"/>
        <v>42415</v>
      </c>
      <c r="L16" s="39">
        <f t="shared" si="8"/>
        <v>42422</v>
      </c>
      <c r="M16" s="39">
        <f>L16+7</f>
        <v>42429</v>
      </c>
      <c r="N16" s="39">
        <f t="shared" si="8"/>
        <v>42436</v>
      </c>
      <c r="O16" s="39">
        <f t="shared" si="8"/>
        <v>42443</v>
      </c>
      <c r="P16" s="28">
        <f>O16+7</f>
        <v>42450</v>
      </c>
      <c r="Q16" s="39">
        <f>P16+7</f>
        <v>42457</v>
      </c>
      <c r="R16" s="27" t="s">
        <v>4</v>
      </c>
      <c r="S16" s="39">
        <f>Q16+7</f>
        <v>42464</v>
      </c>
      <c r="T16" s="39">
        <f>S16+7</f>
        <v>42471</v>
      </c>
      <c r="U16" s="39">
        <f t="shared" ref="U16:AB16" si="9">T16+7</f>
        <v>42478</v>
      </c>
      <c r="V16" s="39">
        <f>U16+7</f>
        <v>42485</v>
      </c>
      <c r="W16" s="39">
        <f>V16+7</f>
        <v>42492</v>
      </c>
      <c r="X16" s="39">
        <f>W16+7</f>
        <v>42499</v>
      </c>
      <c r="Y16" s="39">
        <f t="shared" si="9"/>
        <v>42506</v>
      </c>
      <c r="Z16" s="39">
        <f t="shared" si="9"/>
        <v>42513</v>
      </c>
      <c r="AA16" s="39">
        <f>Z16+7</f>
        <v>42520</v>
      </c>
      <c r="AB16" s="39">
        <f t="shared" si="9"/>
        <v>42527</v>
      </c>
      <c r="AC16" s="27" t="s">
        <v>5</v>
      </c>
      <c r="AD16" s="28">
        <f>AB16+7</f>
        <v>42534</v>
      </c>
      <c r="AE16" s="28">
        <f t="shared" si="8"/>
        <v>42541</v>
      </c>
      <c r="AF16" s="28">
        <f t="shared" si="8"/>
        <v>42548</v>
      </c>
      <c r="AG16" s="39">
        <f t="shared" si="8"/>
        <v>42555</v>
      </c>
      <c r="AH16" s="39">
        <f t="shared" si="8"/>
        <v>42562</v>
      </c>
      <c r="AI16" s="39">
        <f t="shared" si="8"/>
        <v>42569</v>
      </c>
      <c r="AJ16" s="39">
        <f t="shared" si="8"/>
        <v>42576</v>
      </c>
      <c r="AK16" s="39">
        <f>AJ16+7</f>
        <v>42583</v>
      </c>
      <c r="AL16" s="39">
        <f t="shared" si="8"/>
        <v>42590</v>
      </c>
      <c r="AM16" s="39">
        <f t="shared" si="8"/>
        <v>42597</v>
      </c>
      <c r="AN16" s="39">
        <f t="shared" si="8"/>
        <v>42604</v>
      </c>
      <c r="AO16" s="39">
        <f>AN16+7</f>
        <v>42611</v>
      </c>
      <c r="AP16" s="39">
        <f t="shared" si="8"/>
        <v>42618</v>
      </c>
      <c r="AQ16" s="27" t="s">
        <v>6</v>
      </c>
      <c r="AR16" s="39">
        <f>AP16+7</f>
        <v>42625</v>
      </c>
      <c r="AS16" s="39">
        <f t="shared" si="8"/>
        <v>42632</v>
      </c>
      <c r="AT16" s="39">
        <f>AS16+7</f>
        <v>42639</v>
      </c>
      <c r="AU16" s="39">
        <f t="shared" si="8"/>
        <v>42646</v>
      </c>
      <c r="AV16" s="28">
        <f t="shared" si="8"/>
        <v>42653</v>
      </c>
      <c r="AW16" s="39">
        <f t="shared" si="8"/>
        <v>42660</v>
      </c>
      <c r="AX16" s="39">
        <f t="shared" si="8"/>
        <v>42667</v>
      </c>
      <c r="AY16" s="39">
        <f>AX16+7</f>
        <v>42674</v>
      </c>
      <c r="AZ16" s="39">
        <f t="shared" si="8"/>
        <v>42681</v>
      </c>
      <c r="BA16" s="39">
        <f t="shared" si="8"/>
        <v>42688</v>
      </c>
      <c r="BB16" s="40">
        <f t="shared" si="8"/>
        <v>42695</v>
      </c>
      <c r="BC16" s="88" t="s">
        <v>7</v>
      </c>
    </row>
    <row r="17" spans="1:55" ht="24" customHeight="1" x14ac:dyDescent="0.25">
      <c r="A17" s="131"/>
      <c r="B17" s="132"/>
      <c r="C17" s="132"/>
      <c r="D17" s="133"/>
      <c r="E17" s="134"/>
      <c r="F17" s="134"/>
      <c r="G17" s="7">
        <v>1</v>
      </c>
      <c r="H17" s="8">
        <v>2</v>
      </c>
      <c r="I17" s="8">
        <v>3</v>
      </c>
      <c r="J17" s="8">
        <v>4</v>
      </c>
      <c r="K17" s="8">
        <v>5</v>
      </c>
      <c r="L17" s="8">
        <v>6</v>
      </c>
      <c r="M17" s="8">
        <v>7</v>
      </c>
      <c r="N17" s="8">
        <v>8</v>
      </c>
      <c r="O17" s="8">
        <v>9</v>
      </c>
      <c r="P17" s="90"/>
      <c r="Q17" s="8">
        <v>10</v>
      </c>
      <c r="R17" s="2"/>
      <c r="S17" s="8">
        <f>Q17+1</f>
        <v>11</v>
      </c>
      <c r="T17" s="8">
        <f>S17+1</f>
        <v>12</v>
      </c>
      <c r="U17" s="8">
        <f t="shared" ref="U17:BB17" si="10">T17+1</f>
        <v>13</v>
      </c>
      <c r="V17" s="8">
        <f>U17+1</f>
        <v>14</v>
      </c>
      <c r="W17" s="82">
        <f>V17+1</f>
        <v>15</v>
      </c>
      <c r="X17" s="82">
        <f t="shared" si="10"/>
        <v>16</v>
      </c>
      <c r="Y17" s="82">
        <f t="shared" si="10"/>
        <v>17</v>
      </c>
      <c r="Z17" s="82">
        <f t="shared" si="10"/>
        <v>18</v>
      </c>
      <c r="AA17" s="82">
        <f>Z17+1</f>
        <v>19</v>
      </c>
      <c r="AB17" s="82">
        <f t="shared" si="10"/>
        <v>20</v>
      </c>
      <c r="AC17" s="10"/>
      <c r="AD17" s="94"/>
      <c r="AE17" s="95"/>
      <c r="AF17" s="96"/>
      <c r="AG17" s="83">
        <f>AB17+1</f>
        <v>21</v>
      </c>
      <c r="AH17" s="82">
        <f t="shared" si="10"/>
        <v>22</v>
      </c>
      <c r="AI17" s="82">
        <f t="shared" si="10"/>
        <v>23</v>
      </c>
      <c r="AJ17" s="82">
        <f t="shared" si="10"/>
        <v>24</v>
      </c>
      <c r="AK17" s="82">
        <f>AJ17+1</f>
        <v>25</v>
      </c>
      <c r="AL17" s="82">
        <f t="shared" si="10"/>
        <v>26</v>
      </c>
      <c r="AM17" s="82">
        <f t="shared" si="10"/>
        <v>27</v>
      </c>
      <c r="AN17" s="82">
        <f t="shared" si="10"/>
        <v>28</v>
      </c>
      <c r="AO17" s="82">
        <f>AN17+1</f>
        <v>29</v>
      </c>
      <c r="AP17" s="82">
        <f t="shared" si="10"/>
        <v>30</v>
      </c>
      <c r="AQ17" s="2"/>
      <c r="AR17" s="82">
        <f>AP17+1</f>
        <v>31</v>
      </c>
      <c r="AS17" s="82">
        <f t="shared" si="10"/>
        <v>32</v>
      </c>
      <c r="AT17" s="82">
        <f>AS17+1</f>
        <v>33</v>
      </c>
      <c r="AU17" s="82">
        <v>34</v>
      </c>
      <c r="AV17" s="90"/>
      <c r="AW17" s="8">
        <v>35</v>
      </c>
      <c r="AX17" s="8">
        <f t="shared" si="10"/>
        <v>36</v>
      </c>
      <c r="AY17" s="8">
        <f>AX17+1</f>
        <v>37</v>
      </c>
      <c r="AZ17" s="8">
        <f t="shared" si="10"/>
        <v>38</v>
      </c>
      <c r="BA17" s="8">
        <f t="shared" si="10"/>
        <v>39</v>
      </c>
      <c r="BB17" s="41">
        <f t="shared" si="10"/>
        <v>40</v>
      </c>
      <c r="BC17" s="89"/>
    </row>
    <row r="18" spans="1:55" ht="27" customHeight="1" x14ac:dyDescent="0.25">
      <c r="A18" s="142" t="s">
        <v>14</v>
      </c>
      <c r="B18" s="143"/>
      <c r="C18" s="143"/>
      <c r="D18" s="144"/>
      <c r="E18" s="51">
        <v>0</v>
      </c>
      <c r="F18" s="51">
        <v>40</v>
      </c>
      <c r="G18" s="51"/>
      <c r="H18" s="51">
        <v>7</v>
      </c>
      <c r="I18" s="51">
        <v>7</v>
      </c>
      <c r="J18" s="51">
        <v>7</v>
      </c>
      <c r="K18" s="51">
        <v>7</v>
      </c>
      <c r="L18" s="51">
        <v>7</v>
      </c>
      <c r="M18" s="51">
        <v>7</v>
      </c>
      <c r="N18" s="51">
        <v>7</v>
      </c>
      <c r="O18" s="51">
        <v>7</v>
      </c>
      <c r="P18" s="91"/>
      <c r="Q18" s="51">
        <v>7</v>
      </c>
      <c r="R18" s="1">
        <f t="shared" ref="R18:R25" si="11">SUM(G18:Q18)</f>
        <v>63</v>
      </c>
      <c r="S18" s="51">
        <v>7</v>
      </c>
      <c r="T18" s="51">
        <v>7</v>
      </c>
      <c r="U18" s="51">
        <v>7</v>
      </c>
      <c r="V18" s="51">
        <v>7</v>
      </c>
      <c r="W18" s="80"/>
      <c r="X18" s="80"/>
      <c r="Y18" s="80"/>
      <c r="Z18" s="80"/>
      <c r="AA18" s="80"/>
      <c r="AB18" s="80"/>
      <c r="AC18" s="9">
        <f t="shared" ref="AC18:AC25" si="12">SUM(R18:AB18)</f>
        <v>91</v>
      </c>
      <c r="AD18" s="97"/>
      <c r="AE18" s="98"/>
      <c r="AF18" s="99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1">
        <f>SUM(AG18:AP18)+AC18</f>
        <v>91</v>
      </c>
      <c r="AR18" s="80"/>
      <c r="AS18" s="80"/>
      <c r="AT18" s="80"/>
      <c r="AU18" s="80"/>
      <c r="AV18" s="91"/>
      <c r="AW18" s="74"/>
      <c r="AX18" s="74"/>
      <c r="AY18" s="74"/>
      <c r="AZ18" s="74"/>
      <c r="BA18" s="74"/>
      <c r="BB18" s="74"/>
      <c r="BC18" s="32"/>
    </row>
    <row r="19" spans="1:55" ht="27" customHeight="1" x14ac:dyDescent="0.25">
      <c r="A19" s="108" t="s">
        <v>15</v>
      </c>
      <c r="B19" s="109"/>
      <c r="C19" s="109"/>
      <c r="D19" s="110"/>
      <c r="E19" s="14">
        <v>2</v>
      </c>
      <c r="F19" s="14">
        <v>64</v>
      </c>
      <c r="G19" s="13"/>
      <c r="H19" s="11"/>
      <c r="I19" s="11"/>
      <c r="J19" s="11"/>
      <c r="K19" s="11"/>
      <c r="L19" s="11"/>
      <c r="M19" s="11"/>
      <c r="N19" s="11"/>
      <c r="O19" s="11"/>
      <c r="P19" s="92"/>
      <c r="Q19" s="11"/>
      <c r="R19" s="1">
        <f t="shared" si="11"/>
        <v>0</v>
      </c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9">
        <f t="shared" si="12"/>
        <v>0</v>
      </c>
      <c r="AD19" s="97"/>
      <c r="AE19" s="98"/>
      <c r="AF19" s="99"/>
      <c r="AG19" s="15">
        <v>1</v>
      </c>
      <c r="AH19" s="15">
        <v>1</v>
      </c>
      <c r="AI19" s="15">
        <v>4</v>
      </c>
      <c r="AJ19" s="15">
        <v>4</v>
      </c>
      <c r="AK19" s="15">
        <v>4</v>
      </c>
      <c r="AL19" s="15">
        <v>4</v>
      </c>
      <c r="AM19" s="15">
        <v>4</v>
      </c>
      <c r="AN19" s="15">
        <v>4</v>
      </c>
      <c r="AO19" s="15">
        <v>4</v>
      </c>
      <c r="AP19" s="15">
        <v>4</v>
      </c>
      <c r="AQ19" s="1">
        <f>SUM(AG19:AP19)+AC19</f>
        <v>34</v>
      </c>
      <c r="AR19" s="15">
        <v>4</v>
      </c>
      <c r="AS19" s="15">
        <v>4</v>
      </c>
      <c r="AT19" s="15">
        <v>4</v>
      </c>
      <c r="AU19" s="15">
        <v>4</v>
      </c>
      <c r="AV19" s="91"/>
      <c r="AW19" s="15">
        <v>4</v>
      </c>
      <c r="AX19" s="15">
        <v>4</v>
      </c>
      <c r="AY19" s="15">
        <v>3</v>
      </c>
      <c r="AZ19" s="15">
        <v>3</v>
      </c>
      <c r="BA19" s="15"/>
      <c r="BB19" s="15"/>
      <c r="BC19" s="32">
        <f>SUM(AR19:BB19)+AQ19</f>
        <v>64</v>
      </c>
    </row>
    <row r="20" spans="1:55" ht="27" customHeight="1" x14ac:dyDescent="0.25">
      <c r="A20" s="108" t="s">
        <v>16</v>
      </c>
      <c r="B20" s="109"/>
      <c r="C20" s="109"/>
      <c r="D20" s="110"/>
      <c r="E20" s="14">
        <v>2</v>
      </c>
      <c r="F20" s="14">
        <v>24</v>
      </c>
      <c r="G20" s="25"/>
      <c r="H20" s="12"/>
      <c r="I20" s="11"/>
      <c r="J20" s="11"/>
      <c r="K20" s="11"/>
      <c r="L20" s="11"/>
      <c r="M20" s="11"/>
      <c r="N20" s="11"/>
      <c r="O20" s="11"/>
      <c r="P20" s="92"/>
      <c r="Q20" s="11"/>
      <c r="R20" s="1">
        <f t="shared" si="11"/>
        <v>0</v>
      </c>
      <c r="S20" s="11"/>
      <c r="T20" s="11"/>
      <c r="U20" s="11"/>
      <c r="V20" s="11"/>
      <c r="W20" s="15">
        <v>3</v>
      </c>
      <c r="X20" s="15">
        <v>3</v>
      </c>
      <c r="Y20" s="15">
        <v>3</v>
      </c>
      <c r="Z20" s="15">
        <v>3</v>
      </c>
      <c r="AA20" s="15">
        <v>3</v>
      </c>
      <c r="AB20" s="15">
        <v>3</v>
      </c>
      <c r="AC20" s="9">
        <f t="shared" si="12"/>
        <v>18</v>
      </c>
      <c r="AD20" s="97"/>
      <c r="AE20" s="98"/>
      <c r="AF20" s="99"/>
      <c r="AG20" s="15">
        <v>3</v>
      </c>
      <c r="AH20" s="15">
        <v>3</v>
      </c>
      <c r="AI20" s="81"/>
      <c r="AJ20" s="81"/>
      <c r="AK20" s="81"/>
      <c r="AL20" s="81"/>
      <c r="AM20" s="81"/>
      <c r="AN20" s="81"/>
      <c r="AO20" s="81"/>
      <c r="AP20" s="81"/>
      <c r="AQ20" s="1">
        <f>SUM(AG20:AP20)+AC20</f>
        <v>24</v>
      </c>
      <c r="AR20" s="19"/>
      <c r="AS20" s="19"/>
      <c r="AT20" s="19"/>
      <c r="AU20" s="19"/>
      <c r="AV20" s="91"/>
      <c r="AW20" s="74"/>
      <c r="AX20" s="74"/>
      <c r="AY20" s="74"/>
      <c r="AZ20" s="74"/>
      <c r="BA20" s="74"/>
      <c r="BB20" s="74"/>
      <c r="BC20" s="32">
        <f>SUM(AR20:BB20)+AQ20</f>
        <v>24</v>
      </c>
    </row>
    <row r="21" spans="1:55" ht="27" customHeight="1" x14ac:dyDescent="0.25">
      <c r="A21" s="106" t="s">
        <v>17</v>
      </c>
      <c r="B21" s="107"/>
      <c r="C21" s="107"/>
      <c r="D21" s="107"/>
      <c r="E21" s="22">
        <v>2</v>
      </c>
      <c r="F21" s="23">
        <v>64</v>
      </c>
      <c r="G21" s="12"/>
      <c r="H21" s="12"/>
      <c r="I21" s="12"/>
      <c r="J21" s="12"/>
      <c r="K21" s="12"/>
      <c r="L21" s="12"/>
      <c r="M21" s="12"/>
      <c r="N21" s="12"/>
      <c r="O21" s="12"/>
      <c r="P21" s="92"/>
      <c r="Q21" s="12"/>
      <c r="R21" s="1">
        <f t="shared" si="11"/>
        <v>0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9">
        <f t="shared" si="12"/>
        <v>0</v>
      </c>
      <c r="AD21" s="97"/>
      <c r="AE21" s="98"/>
      <c r="AF21" s="99"/>
      <c r="AG21" s="43">
        <v>3</v>
      </c>
      <c r="AH21" s="43">
        <v>3</v>
      </c>
      <c r="AI21" s="43">
        <v>3</v>
      </c>
      <c r="AJ21" s="43">
        <v>3</v>
      </c>
      <c r="AK21" s="43">
        <v>3</v>
      </c>
      <c r="AL21" s="43">
        <v>3</v>
      </c>
      <c r="AM21" s="43">
        <v>3</v>
      </c>
      <c r="AN21" s="43">
        <v>3</v>
      </c>
      <c r="AO21" s="43">
        <v>3</v>
      </c>
      <c r="AP21" s="43">
        <v>3</v>
      </c>
      <c r="AQ21" s="1">
        <f>SUM(AG21:AP21)+AC21</f>
        <v>30</v>
      </c>
      <c r="AR21" s="43">
        <v>4</v>
      </c>
      <c r="AS21" s="43">
        <v>4</v>
      </c>
      <c r="AT21" s="43">
        <v>4</v>
      </c>
      <c r="AU21" s="43">
        <v>4</v>
      </c>
      <c r="AV21" s="91"/>
      <c r="AW21" s="43">
        <v>4</v>
      </c>
      <c r="AX21" s="43">
        <v>4</v>
      </c>
      <c r="AY21" s="43">
        <v>4</v>
      </c>
      <c r="AZ21" s="43">
        <v>4</v>
      </c>
      <c r="BA21" s="43">
        <v>2</v>
      </c>
      <c r="BB21" s="43"/>
      <c r="BC21" s="32">
        <f>SUM(AR21:BB21)+AQ21</f>
        <v>64</v>
      </c>
    </row>
    <row r="22" spans="1:55" ht="27" customHeight="1" x14ac:dyDescent="0.25">
      <c r="A22" s="106" t="s">
        <v>18</v>
      </c>
      <c r="B22" s="107"/>
      <c r="C22" s="107"/>
      <c r="D22" s="107"/>
      <c r="E22" s="22">
        <v>3</v>
      </c>
      <c r="F22" s="23">
        <v>48</v>
      </c>
      <c r="G22" s="25"/>
      <c r="H22" s="16"/>
      <c r="I22" s="79"/>
      <c r="J22" s="79"/>
      <c r="K22" s="79"/>
      <c r="L22" s="79"/>
      <c r="M22" s="79"/>
      <c r="N22" s="79"/>
      <c r="O22" s="79"/>
      <c r="P22" s="92"/>
      <c r="Q22" s="79"/>
      <c r="R22" s="1">
        <f t="shared" si="11"/>
        <v>0</v>
      </c>
      <c r="S22" s="79"/>
      <c r="T22" s="79"/>
      <c r="U22" s="79"/>
      <c r="V22" s="79"/>
      <c r="W22" s="42">
        <v>2</v>
      </c>
      <c r="X22" s="42">
        <v>2</v>
      </c>
      <c r="Y22" s="42">
        <v>2</v>
      </c>
      <c r="Z22" s="42">
        <v>2</v>
      </c>
      <c r="AA22" s="42">
        <v>2</v>
      </c>
      <c r="AB22" s="42">
        <v>2</v>
      </c>
      <c r="AC22" s="9">
        <f t="shared" si="12"/>
        <v>12</v>
      </c>
      <c r="AD22" s="97"/>
      <c r="AE22" s="98"/>
      <c r="AF22" s="99"/>
      <c r="AG22" s="42">
        <v>2</v>
      </c>
      <c r="AH22" s="42">
        <v>2</v>
      </c>
      <c r="AI22" s="42">
        <v>2</v>
      </c>
      <c r="AJ22" s="42">
        <v>2</v>
      </c>
      <c r="AK22" s="42">
        <v>2</v>
      </c>
      <c r="AL22" s="42">
        <v>2</v>
      </c>
      <c r="AM22" s="42">
        <v>2</v>
      </c>
      <c r="AN22" s="42">
        <v>2</v>
      </c>
      <c r="AO22" s="42">
        <v>2</v>
      </c>
      <c r="AP22" s="42">
        <v>2</v>
      </c>
      <c r="AQ22" s="1">
        <f>SUM(AG22:AP22)+AC22</f>
        <v>32</v>
      </c>
      <c r="AR22" s="42">
        <v>2</v>
      </c>
      <c r="AS22" s="42">
        <v>2</v>
      </c>
      <c r="AT22" s="42">
        <v>2</v>
      </c>
      <c r="AU22" s="42">
        <v>2</v>
      </c>
      <c r="AV22" s="91"/>
      <c r="AW22" s="42">
        <v>2</v>
      </c>
      <c r="AX22" s="42">
        <v>2</v>
      </c>
      <c r="AY22" s="42">
        <v>2</v>
      </c>
      <c r="AZ22" s="42">
        <v>2</v>
      </c>
      <c r="BA22" s="42"/>
      <c r="BB22" s="74"/>
      <c r="BC22" s="32">
        <f>SUM(AR22:BB22)+AQ22</f>
        <v>48</v>
      </c>
    </row>
    <row r="23" spans="1:55" ht="15" customHeight="1" x14ac:dyDescent="0.25">
      <c r="A23" s="104" t="s">
        <v>12</v>
      </c>
      <c r="B23" s="104"/>
      <c r="C23" s="104"/>
      <c r="D23" s="104"/>
      <c r="E23" s="104">
        <v>0</v>
      </c>
      <c r="F23" s="104">
        <v>40</v>
      </c>
      <c r="G23" s="26"/>
      <c r="H23" s="12"/>
      <c r="I23" s="19"/>
      <c r="J23" s="19"/>
      <c r="K23" s="19"/>
      <c r="O23" s="19"/>
      <c r="P23" s="92"/>
      <c r="Q23" s="19"/>
      <c r="R23" s="127"/>
      <c r="S23" s="19"/>
      <c r="T23" s="19"/>
      <c r="U23" s="16"/>
      <c r="V23" s="16"/>
      <c r="W23" s="19"/>
      <c r="X23" s="19"/>
      <c r="Y23" s="16"/>
      <c r="Z23" s="16"/>
      <c r="AA23" s="16"/>
      <c r="AB23" s="49"/>
      <c r="AC23" s="123">
        <f>SUM(R23:AB24)</f>
        <v>6</v>
      </c>
      <c r="AD23" s="97"/>
      <c r="AE23" s="98"/>
      <c r="AF23" s="99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123">
        <f>SUM(AC23:AP24)</f>
        <v>26</v>
      </c>
      <c r="AR23" s="86"/>
      <c r="AS23" s="86"/>
      <c r="AT23" s="86"/>
      <c r="AU23" s="86"/>
      <c r="AV23" s="91"/>
      <c r="AW23" s="86"/>
      <c r="AX23" s="86"/>
      <c r="AY23" s="86">
        <v>1</v>
      </c>
      <c r="AZ23" s="86">
        <v>1</v>
      </c>
      <c r="BA23" s="86">
        <v>2</v>
      </c>
      <c r="BB23" s="86"/>
      <c r="BC23" s="125">
        <f>SUM(AQ23:BB24)</f>
        <v>40</v>
      </c>
    </row>
    <row r="24" spans="1:55" ht="15" customHeight="1" thickBot="1" x14ac:dyDescent="0.3">
      <c r="A24" s="104"/>
      <c r="B24" s="104"/>
      <c r="C24" s="104"/>
      <c r="D24" s="104"/>
      <c r="E24" s="104"/>
      <c r="F24" s="104"/>
      <c r="G24" s="45"/>
      <c r="H24" s="35"/>
      <c r="I24" s="79"/>
      <c r="J24" s="79"/>
      <c r="K24" s="79"/>
      <c r="L24" s="79"/>
      <c r="M24" s="79"/>
      <c r="N24" s="79"/>
      <c r="O24" s="79"/>
      <c r="P24" s="92"/>
      <c r="Q24" s="79"/>
      <c r="R24" s="128"/>
      <c r="S24" s="79"/>
      <c r="T24" s="79"/>
      <c r="U24" s="79"/>
      <c r="V24" s="79"/>
      <c r="W24" s="42">
        <v>1</v>
      </c>
      <c r="X24" s="42">
        <v>1</v>
      </c>
      <c r="Y24" s="42">
        <v>1</v>
      </c>
      <c r="Z24" s="42">
        <v>1</v>
      </c>
      <c r="AA24" s="42">
        <v>1</v>
      </c>
      <c r="AB24" s="42">
        <v>1</v>
      </c>
      <c r="AC24" s="124"/>
      <c r="AD24" s="97"/>
      <c r="AE24" s="98"/>
      <c r="AF24" s="99"/>
      <c r="AG24" s="42">
        <v>2</v>
      </c>
      <c r="AH24" s="42">
        <v>2</v>
      </c>
      <c r="AI24" s="42">
        <v>2</v>
      </c>
      <c r="AJ24" s="42">
        <v>2</v>
      </c>
      <c r="AK24" s="42">
        <v>2</v>
      </c>
      <c r="AL24" s="42">
        <v>2</v>
      </c>
      <c r="AM24" s="42">
        <v>2</v>
      </c>
      <c r="AN24" s="42">
        <v>2</v>
      </c>
      <c r="AO24" s="42">
        <v>2</v>
      </c>
      <c r="AP24" s="42">
        <v>2</v>
      </c>
      <c r="AQ24" s="124"/>
      <c r="AR24" s="42">
        <v>1</v>
      </c>
      <c r="AS24" s="42">
        <v>1</v>
      </c>
      <c r="AT24" s="42">
        <v>1</v>
      </c>
      <c r="AU24" s="42">
        <v>1</v>
      </c>
      <c r="AV24" s="91"/>
      <c r="AW24" s="42">
        <v>1</v>
      </c>
      <c r="AX24" s="42">
        <v>1</v>
      </c>
      <c r="AY24" s="42">
        <v>1</v>
      </c>
      <c r="AZ24" s="42">
        <v>1</v>
      </c>
      <c r="BA24" s="42">
        <v>2</v>
      </c>
      <c r="BB24" s="86"/>
      <c r="BC24" s="126"/>
    </row>
    <row r="25" spans="1:55" ht="27" customHeight="1" thickBot="1" x14ac:dyDescent="0.3">
      <c r="A25" s="140" t="s">
        <v>7</v>
      </c>
      <c r="B25" s="141"/>
      <c r="C25" s="141"/>
      <c r="D25" s="141"/>
      <c r="E25" s="70">
        <f>E19+E20+E21+E22+E24</f>
        <v>9</v>
      </c>
      <c r="F25" s="70">
        <f>F19+F20+F21+F22+F24</f>
        <v>200</v>
      </c>
      <c r="G25" s="71">
        <f>SUM(G18:G24)</f>
        <v>0</v>
      </c>
      <c r="H25" s="36">
        <f t="shared" ref="H25:Q25" si="13">SUM(H18:H24)</f>
        <v>7</v>
      </c>
      <c r="I25" s="36">
        <f t="shared" si="13"/>
        <v>7</v>
      </c>
      <c r="J25" s="36">
        <f t="shared" si="13"/>
        <v>7</v>
      </c>
      <c r="K25" s="36">
        <f t="shared" si="13"/>
        <v>7</v>
      </c>
      <c r="L25" s="36">
        <f t="shared" si="13"/>
        <v>7</v>
      </c>
      <c r="M25" s="36">
        <f t="shared" si="13"/>
        <v>7</v>
      </c>
      <c r="N25" s="36">
        <f t="shared" si="13"/>
        <v>7</v>
      </c>
      <c r="O25" s="36">
        <f t="shared" si="13"/>
        <v>7</v>
      </c>
      <c r="P25" s="93"/>
      <c r="Q25" s="36">
        <f t="shared" si="13"/>
        <v>7</v>
      </c>
      <c r="R25" s="1">
        <f t="shared" si="11"/>
        <v>63</v>
      </c>
      <c r="S25" s="36">
        <f t="shared" ref="S25:AB25" si="14">SUM(S18:S24)</f>
        <v>7</v>
      </c>
      <c r="T25" s="36">
        <f t="shared" si="14"/>
        <v>7</v>
      </c>
      <c r="U25" s="36">
        <f t="shared" si="14"/>
        <v>7</v>
      </c>
      <c r="V25" s="36">
        <f t="shared" si="14"/>
        <v>7</v>
      </c>
      <c r="W25" s="36">
        <f t="shared" si="14"/>
        <v>6</v>
      </c>
      <c r="X25" s="36">
        <f t="shared" si="14"/>
        <v>6</v>
      </c>
      <c r="Y25" s="36">
        <f t="shared" si="14"/>
        <v>6</v>
      </c>
      <c r="Z25" s="36">
        <f t="shared" si="14"/>
        <v>6</v>
      </c>
      <c r="AA25" s="36">
        <f t="shared" si="14"/>
        <v>6</v>
      </c>
      <c r="AB25" s="36">
        <f t="shared" si="14"/>
        <v>6</v>
      </c>
      <c r="AC25" s="9">
        <f t="shared" si="12"/>
        <v>127</v>
      </c>
      <c r="AD25" s="100"/>
      <c r="AE25" s="101"/>
      <c r="AF25" s="102"/>
      <c r="AG25" s="36">
        <f t="shared" ref="AG25:AP25" si="15">SUM(AG18:AG24)</f>
        <v>11</v>
      </c>
      <c r="AH25" s="36">
        <f t="shared" si="15"/>
        <v>11</v>
      </c>
      <c r="AI25" s="36">
        <f t="shared" si="15"/>
        <v>11</v>
      </c>
      <c r="AJ25" s="36">
        <f t="shared" si="15"/>
        <v>11</v>
      </c>
      <c r="AK25" s="36">
        <f t="shared" si="15"/>
        <v>11</v>
      </c>
      <c r="AL25" s="36">
        <f t="shared" si="15"/>
        <v>11</v>
      </c>
      <c r="AM25" s="36">
        <f t="shared" si="15"/>
        <v>11</v>
      </c>
      <c r="AN25" s="36">
        <f t="shared" si="15"/>
        <v>11</v>
      </c>
      <c r="AO25" s="36">
        <f t="shared" si="15"/>
        <v>11</v>
      </c>
      <c r="AP25" s="36">
        <f t="shared" si="15"/>
        <v>11</v>
      </c>
      <c r="AQ25" s="31">
        <f>SUM(AG25:AP25)+AC25</f>
        <v>237</v>
      </c>
      <c r="AR25" s="36">
        <f>SUM(AR18:AR24)</f>
        <v>11</v>
      </c>
      <c r="AS25" s="36">
        <f>SUM(AS18:AS24)</f>
        <v>11</v>
      </c>
      <c r="AT25" s="36">
        <f>SUM(AT18:AT24)</f>
        <v>11</v>
      </c>
      <c r="AU25" s="36">
        <f>SUM(AU18:AU24)</f>
        <v>11</v>
      </c>
      <c r="AV25" s="103"/>
      <c r="AW25" s="36">
        <f t="shared" ref="AW25:BB25" si="16">SUM(AW18:AW24)</f>
        <v>11</v>
      </c>
      <c r="AX25" s="36">
        <f t="shared" si="16"/>
        <v>11</v>
      </c>
      <c r="AY25" s="36">
        <f t="shared" si="16"/>
        <v>11</v>
      </c>
      <c r="AZ25" s="36">
        <f t="shared" si="16"/>
        <v>11</v>
      </c>
      <c r="BA25" s="36">
        <f t="shared" si="16"/>
        <v>6</v>
      </c>
      <c r="BB25" s="36">
        <f t="shared" si="16"/>
        <v>0</v>
      </c>
      <c r="BC25" s="34">
        <f>SUM(BC19:BC24)</f>
        <v>240</v>
      </c>
    </row>
  </sheetData>
  <mergeCells count="39">
    <mergeCell ref="A4:D4"/>
    <mergeCell ref="A1:BC1"/>
    <mergeCell ref="A2:D3"/>
    <mergeCell ref="E2:E3"/>
    <mergeCell ref="F2:F3"/>
    <mergeCell ref="BC2:BC3"/>
    <mergeCell ref="M12:N12"/>
    <mergeCell ref="A5:D5"/>
    <mergeCell ref="A6:D6"/>
    <mergeCell ref="A7:D7"/>
    <mergeCell ref="A8:D9"/>
    <mergeCell ref="E8:E9"/>
    <mergeCell ref="F8:F9"/>
    <mergeCell ref="R8:R9"/>
    <mergeCell ref="AC8:AC9"/>
    <mergeCell ref="AQ8:AQ9"/>
    <mergeCell ref="BC8:BC9"/>
    <mergeCell ref="A10:D10"/>
    <mergeCell ref="M13:N13"/>
    <mergeCell ref="A16:D17"/>
    <mergeCell ref="E16:E17"/>
    <mergeCell ref="F16:F17"/>
    <mergeCell ref="BC16:BC17"/>
    <mergeCell ref="P17:P25"/>
    <mergeCell ref="AD17:AF25"/>
    <mergeCell ref="AV17:AV25"/>
    <mergeCell ref="A18:D18"/>
    <mergeCell ref="A19:D19"/>
    <mergeCell ref="BC23:BC24"/>
    <mergeCell ref="A20:D20"/>
    <mergeCell ref="A21:D21"/>
    <mergeCell ref="A22:D22"/>
    <mergeCell ref="A25:D25"/>
    <mergeCell ref="A23:D24"/>
    <mergeCell ref="E23:E24"/>
    <mergeCell ref="F23:F24"/>
    <mergeCell ref="R23:R24"/>
    <mergeCell ref="AC23:AC24"/>
    <mergeCell ref="AQ23:AQ24"/>
  </mergeCells>
  <pageMargins left="0.70866141732283472" right="0.70866141732283472" top="0.74803149606299213" bottom="0.74803149606299213" header="0.31496062992125984" footer="0.31496062992125984"/>
  <pageSetup paperSize="254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"/>
  <sheetViews>
    <sheetView zoomScale="93" zoomScaleNormal="93" workbookViewId="0">
      <selection activeCell="N25" sqref="N25"/>
    </sheetView>
  </sheetViews>
  <sheetFormatPr baseColWidth="10" defaultColWidth="6.5703125" defaultRowHeight="15" x14ac:dyDescent="0.25"/>
  <cols>
    <col min="1" max="3" width="6.5703125" style="6"/>
    <col min="4" max="4" width="25.42578125" style="6" customWidth="1"/>
    <col min="5" max="5" width="5.85546875" style="6" bestFit="1" customWidth="1"/>
    <col min="6" max="6" width="4.7109375" style="72" customWidth="1"/>
    <col min="7" max="7" width="3.7109375" style="73" customWidth="1"/>
    <col min="8" max="11" width="4.28515625" style="6" customWidth="1"/>
    <col min="12" max="28" width="3.7109375" style="6" customWidth="1"/>
    <col min="29" max="29" width="4" style="6" customWidth="1"/>
    <col min="30" max="30" width="4.28515625" style="6" customWidth="1"/>
    <col min="31" max="42" width="3.7109375" style="6" customWidth="1"/>
    <col min="43" max="43" width="4.140625" style="6" bestFit="1" customWidth="1"/>
    <col min="44" max="54" width="3.7109375" style="6" customWidth="1"/>
    <col min="55" max="55" width="6" style="6" customWidth="1"/>
    <col min="56" max="16384" width="6.5703125" style="6"/>
  </cols>
  <sheetData>
    <row r="1" spans="1:55" ht="42" customHeight="1" thickBot="1" x14ac:dyDescent="0.3">
      <c r="A1" s="105" t="s">
        <v>19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</row>
    <row r="2" spans="1:55" ht="43.5" customHeight="1" x14ac:dyDescent="0.25">
      <c r="A2" s="117" t="s">
        <v>1</v>
      </c>
      <c r="B2" s="118"/>
      <c r="C2" s="118"/>
      <c r="D2" s="118"/>
      <c r="E2" s="121" t="s">
        <v>2</v>
      </c>
      <c r="F2" s="121" t="s">
        <v>3</v>
      </c>
      <c r="G2" s="38">
        <v>42387</v>
      </c>
      <c r="H2" s="39">
        <f>G2+7</f>
        <v>42394</v>
      </c>
      <c r="I2" s="39">
        <f t="shared" ref="I2:AS2" si="0">H2+7</f>
        <v>42401</v>
      </c>
      <c r="J2" s="39">
        <f t="shared" si="0"/>
        <v>42408</v>
      </c>
      <c r="K2" s="39">
        <f t="shared" si="0"/>
        <v>42415</v>
      </c>
      <c r="L2" s="39">
        <f t="shared" si="0"/>
        <v>42422</v>
      </c>
      <c r="M2" s="39">
        <f>L2+7</f>
        <v>42429</v>
      </c>
      <c r="N2" s="39">
        <f t="shared" si="0"/>
        <v>42436</v>
      </c>
      <c r="O2" s="39">
        <f t="shared" si="0"/>
        <v>42443</v>
      </c>
      <c r="P2" s="52">
        <f>O2+7</f>
        <v>42450</v>
      </c>
      <c r="Q2" s="39">
        <f>P2+7</f>
        <v>42457</v>
      </c>
      <c r="R2" s="27" t="s">
        <v>4</v>
      </c>
      <c r="S2" s="39">
        <f>Q2+7</f>
        <v>42464</v>
      </c>
      <c r="T2" s="39">
        <f>S2+7</f>
        <v>42471</v>
      </c>
      <c r="U2" s="39">
        <f t="shared" ref="U2:AB2" si="1">T2+7</f>
        <v>42478</v>
      </c>
      <c r="V2" s="39">
        <f>U2+7</f>
        <v>42485</v>
      </c>
      <c r="W2" s="39">
        <f>V2+7</f>
        <v>42492</v>
      </c>
      <c r="X2" s="39">
        <f t="shared" si="1"/>
        <v>42499</v>
      </c>
      <c r="Y2" s="39">
        <f t="shared" si="1"/>
        <v>42506</v>
      </c>
      <c r="Z2" s="39">
        <f t="shared" si="1"/>
        <v>42513</v>
      </c>
      <c r="AA2" s="39">
        <f>Z2+7</f>
        <v>42520</v>
      </c>
      <c r="AB2" s="39">
        <f t="shared" si="1"/>
        <v>42527</v>
      </c>
      <c r="AC2" s="27" t="s">
        <v>5</v>
      </c>
      <c r="AD2" s="28">
        <f>AB2+7</f>
        <v>42534</v>
      </c>
      <c r="AE2" s="28">
        <f t="shared" si="0"/>
        <v>42541</v>
      </c>
      <c r="AF2" s="28">
        <f t="shared" si="0"/>
        <v>42548</v>
      </c>
      <c r="AG2" s="39">
        <f t="shared" si="0"/>
        <v>42555</v>
      </c>
      <c r="AH2" s="39">
        <f t="shared" si="0"/>
        <v>42562</v>
      </c>
      <c r="AI2" s="39">
        <f t="shared" si="0"/>
        <v>42569</v>
      </c>
      <c r="AJ2" s="39">
        <f t="shared" si="0"/>
        <v>42576</v>
      </c>
      <c r="AK2" s="39">
        <f>AJ2+7</f>
        <v>42583</v>
      </c>
      <c r="AL2" s="39">
        <f t="shared" si="0"/>
        <v>42590</v>
      </c>
      <c r="AM2" s="39">
        <f t="shared" si="0"/>
        <v>42597</v>
      </c>
      <c r="AN2" s="39">
        <f t="shared" si="0"/>
        <v>42604</v>
      </c>
      <c r="AO2" s="39">
        <f>AN2+7</f>
        <v>42611</v>
      </c>
      <c r="AP2" s="39">
        <f t="shared" si="0"/>
        <v>42618</v>
      </c>
      <c r="AQ2" s="27" t="s">
        <v>6</v>
      </c>
      <c r="AR2" s="39">
        <f>AP2+7</f>
        <v>42625</v>
      </c>
      <c r="AS2" s="39">
        <f t="shared" si="0"/>
        <v>42632</v>
      </c>
      <c r="AT2" s="39">
        <f>AS2+7</f>
        <v>42639</v>
      </c>
      <c r="AU2" s="39">
        <f t="shared" ref="AU2:BB2" si="2">AT2+7</f>
        <v>42646</v>
      </c>
      <c r="AV2" s="28">
        <f t="shared" si="2"/>
        <v>42653</v>
      </c>
      <c r="AW2" s="39">
        <f t="shared" si="2"/>
        <v>42660</v>
      </c>
      <c r="AX2" s="39">
        <f t="shared" si="2"/>
        <v>42667</v>
      </c>
      <c r="AY2" s="39">
        <f>AX2+7</f>
        <v>42674</v>
      </c>
      <c r="AZ2" s="39">
        <f t="shared" si="2"/>
        <v>42681</v>
      </c>
      <c r="BA2" s="39">
        <f t="shared" si="2"/>
        <v>42688</v>
      </c>
      <c r="BB2" s="40">
        <f t="shared" si="2"/>
        <v>42695</v>
      </c>
      <c r="BC2" s="88" t="s">
        <v>7</v>
      </c>
    </row>
    <row r="3" spans="1:55" ht="21" customHeight="1" x14ac:dyDescent="0.25">
      <c r="A3" s="119"/>
      <c r="B3" s="120"/>
      <c r="C3" s="120"/>
      <c r="D3" s="120"/>
      <c r="E3" s="122"/>
      <c r="F3" s="122"/>
      <c r="G3" s="7">
        <v>1</v>
      </c>
      <c r="H3" s="8">
        <v>2</v>
      </c>
      <c r="I3" s="8">
        <v>3</v>
      </c>
      <c r="J3" s="8">
        <v>4</v>
      </c>
      <c r="K3" s="8">
        <v>5</v>
      </c>
      <c r="L3" s="8">
        <v>6</v>
      </c>
      <c r="M3" s="8">
        <v>7</v>
      </c>
      <c r="N3" s="8">
        <v>8</v>
      </c>
      <c r="O3" s="8">
        <v>9</v>
      </c>
      <c r="P3" s="53"/>
      <c r="Q3" s="8">
        <v>10</v>
      </c>
      <c r="R3" s="2"/>
      <c r="S3" s="8">
        <v>11</v>
      </c>
      <c r="T3" s="8">
        <f>S3+1</f>
        <v>12</v>
      </c>
      <c r="U3" s="8">
        <f t="shared" ref="U3:BB3" si="3">T3+1</f>
        <v>13</v>
      </c>
      <c r="V3" s="8">
        <f>U3+1</f>
        <v>14</v>
      </c>
      <c r="W3" s="82">
        <f>V3+1</f>
        <v>15</v>
      </c>
      <c r="X3" s="82">
        <f t="shared" si="3"/>
        <v>16</v>
      </c>
      <c r="Y3" s="82">
        <f t="shared" si="3"/>
        <v>17</v>
      </c>
      <c r="Z3" s="82">
        <f t="shared" si="3"/>
        <v>18</v>
      </c>
      <c r="AA3" s="82">
        <f>Z3+1</f>
        <v>19</v>
      </c>
      <c r="AB3" s="82">
        <f t="shared" si="3"/>
        <v>20</v>
      </c>
      <c r="AC3" s="10"/>
      <c r="AD3" s="56"/>
      <c r="AE3" s="57"/>
      <c r="AF3" s="58"/>
      <c r="AG3" s="83">
        <f>AB3+1</f>
        <v>21</v>
      </c>
      <c r="AH3" s="82">
        <f t="shared" si="3"/>
        <v>22</v>
      </c>
      <c r="AI3" s="82">
        <f t="shared" si="3"/>
        <v>23</v>
      </c>
      <c r="AJ3" s="82">
        <f t="shared" si="3"/>
        <v>24</v>
      </c>
      <c r="AK3" s="82">
        <f>AJ3+1</f>
        <v>25</v>
      </c>
      <c r="AL3" s="82">
        <f t="shared" si="3"/>
        <v>26</v>
      </c>
      <c r="AM3" s="82">
        <f t="shared" si="3"/>
        <v>27</v>
      </c>
      <c r="AN3" s="82">
        <f t="shared" si="3"/>
        <v>28</v>
      </c>
      <c r="AO3" s="82">
        <f>AN3+1</f>
        <v>29</v>
      </c>
      <c r="AP3" s="82">
        <f t="shared" si="3"/>
        <v>30</v>
      </c>
      <c r="AQ3" s="2"/>
      <c r="AR3" s="82">
        <f>AP3+1</f>
        <v>31</v>
      </c>
      <c r="AS3" s="82">
        <f t="shared" si="3"/>
        <v>32</v>
      </c>
      <c r="AT3" s="82">
        <f>AS3+1</f>
        <v>33</v>
      </c>
      <c r="AU3" s="82">
        <v>34</v>
      </c>
      <c r="AV3" s="65"/>
      <c r="AW3" s="8">
        <v>35</v>
      </c>
      <c r="AX3" s="8">
        <f t="shared" si="3"/>
        <v>36</v>
      </c>
      <c r="AY3" s="8">
        <f>AX3+1</f>
        <v>37</v>
      </c>
      <c r="AZ3" s="8">
        <f t="shared" si="3"/>
        <v>38</v>
      </c>
      <c r="BA3" s="8">
        <f t="shared" si="3"/>
        <v>39</v>
      </c>
      <c r="BB3" s="41">
        <f t="shared" si="3"/>
        <v>40</v>
      </c>
      <c r="BC3" s="89"/>
    </row>
    <row r="4" spans="1:55" ht="30" customHeight="1" x14ac:dyDescent="0.25">
      <c r="A4" s="108" t="s">
        <v>8</v>
      </c>
      <c r="B4" s="109"/>
      <c r="C4" s="109"/>
      <c r="D4" s="110"/>
      <c r="E4" s="14">
        <v>2</v>
      </c>
      <c r="F4" s="14">
        <v>64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9">
        <f>SUM(R4:AB4)</f>
        <v>0</v>
      </c>
      <c r="AD4" s="59"/>
      <c r="AE4" s="60"/>
      <c r="AF4" s="61"/>
      <c r="AG4" s="15"/>
      <c r="AH4" s="15"/>
      <c r="AI4" s="15"/>
      <c r="AJ4" s="15"/>
      <c r="AK4" s="15">
        <v>4</v>
      </c>
      <c r="AL4" s="15">
        <v>4</v>
      </c>
      <c r="AM4" s="15">
        <v>4</v>
      </c>
      <c r="AN4" s="15">
        <v>4</v>
      </c>
      <c r="AO4" s="15">
        <v>4</v>
      </c>
      <c r="AP4" s="15">
        <v>4</v>
      </c>
      <c r="AQ4" s="1">
        <f>SUM(AG4:AP4)+AC4</f>
        <v>24</v>
      </c>
      <c r="AR4" s="15">
        <v>4</v>
      </c>
      <c r="AS4" s="15">
        <v>4</v>
      </c>
      <c r="AT4" s="15">
        <v>4</v>
      </c>
      <c r="AU4" s="15">
        <v>4</v>
      </c>
      <c r="AV4" s="66"/>
      <c r="AW4" s="15">
        <v>4</v>
      </c>
      <c r="AX4" s="15">
        <v>4</v>
      </c>
      <c r="AY4" s="15">
        <v>4</v>
      </c>
      <c r="AZ4" s="15">
        <v>4</v>
      </c>
      <c r="BA4" s="15">
        <v>4</v>
      </c>
      <c r="BB4" s="15">
        <v>4</v>
      </c>
      <c r="BC4" s="32">
        <f>SUM(AR4:BB4)+AQ4</f>
        <v>64</v>
      </c>
    </row>
    <row r="5" spans="1:55" ht="30" customHeight="1" x14ac:dyDescent="0.25">
      <c r="A5" s="111" t="s">
        <v>9</v>
      </c>
      <c r="B5" s="112"/>
      <c r="C5" s="112"/>
      <c r="D5" s="113"/>
      <c r="E5" s="17">
        <v>2</v>
      </c>
      <c r="F5" s="17">
        <v>32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8">
        <v>3</v>
      </c>
      <c r="X5" s="18">
        <v>3</v>
      </c>
      <c r="Y5" s="18">
        <v>3</v>
      </c>
      <c r="Z5" s="18">
        <v>3</v>
      </c>
      <c r="AA5" s="18">
        <v>3</v>
      </c>
      <c r="AB5" s="18">
        <v>3</v>
      </c>
      <c r="AC5" s="9">
        <f>SUM(R5:AB5)</f>
        <v>18</v>
      </c>
      <c r="AD5" s="59"/>
      <c r="AE5" s="60"/>
      <c r="AF5" s="61"/>
      <c r="AG5" s="18">
        <v>3</v>
      </c>
      <c r="AH5" s="18">
        <v>3</v>
      </c>
      <c r="AI5" s="18">
        <v>3</v>
      </c>
      <c r="AJ5" s="18">
        <v>3</v>
      </c>
      <c r="AK5" s="18">
        <v>2</v>
      </c>
      <c r="AL5" s="18"/>
      <c r="AM5" s="18"/>
      <c r="AN5" s="18"/>
      <c r="AO5" s="18"/>
      <c r="AP5" s="18"/>
      <c r="AQ5" s="1">
        <f>SUM(AG5:AP5)+AC5</f>
        <v>32</v>
      </c>
      <c r="AR5" s="18"/>
      <c r="AS5" s="18"/>
      <c r="AT5" s="18"/>
      <c r="AU5" s="18"/>
      <c r="AV5" s="66"/>
      <c r="AW5" s="3"/>
      <c r="AX5" s="3"/>
      <c r="AY5" s="3"/>
      <c r="AZ5" s="3"/>
      <c r="BA5" s="3"/>
      <c r="BB5" s="3"/>
      <c r="BC5" s="33">
        <f>SUM(AR5:BB5)+AQ5</f>
        <v>32</v>
      </c>
    </row>
    <row r="6" spans="1:55" ht="30" customHeight="1" x14ac:dyDescent="0.25">
      <c r="A6" s="114" t="s">
        <v>10</v>
      </c>
      <c r="B6" s="115"/>
      <c r="C6" s="115"/>
      <c r="D6" s="116"/>
      <c r="E6" s="20">
        <v>3</v>
      </c>
      <c r="F6" s="20">
        <v>48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20">
        <v>3</v>
      </c>
      <c r="X6" s="20">
        <v>3</v>
      </c>
      <c r="Y6" s="20">
        <v>3</v>
      </c>
      <c r="Z6" s="20">
        <v>3</v>
      </c>
      <c r="AA6" s="20">
        <v>3</v>
      </c>
      <c r="AB6" s="20">
        <v>3</v>
      </c>
      <c r="AC6" s="9">
        <f>SUM(R6:AB6)</f>
        <v>18</v>
      </c>
      <c r="AD6" s="59"/>
      <c r="AE6" s="60"/>
      <c r="AF6" s="61"/>
      <c r="AG6" s="24">
        <v>2</v>
      </c>
      <c r="AH6" s="21">
        <v>2</v>
      </c>
      <c r="AI6" s="21">
        <v>2</v>
      </c>
      <c r="AJ6" s="21">
        <v>2</v>
      </c>
      <c r="AK6" s="21">
        <v>2</v>
      </c>
      <c r="AL6" s="21">
        <v>2</v>
      </c>
      <c r="AM6" s="21">
        <v>2</v>
      </c>
      <c r="AN6" s="21">
        <v>2</v>
      </c>
      <c r="AO6" s="21">
        <v>2</v>
      </c>
      <c r="AP6" s="21">
        <v>2</v>
      </c>
      <c r="AQ6" s="1">
        <f>SUM(AG6:AP6)+AC6</f>
        <v>38</v>
      </c>
      <c r="AR6" s="21">
        <v>2</v>
      </c>
      <c r="AS6" s="21">
        <v>2</v>
      </c>
      <c r="AT6" s="21">
        <v>2</v>
      </c>
      <c r="AU6" s="21">
        <v>2</v>
      </c>
      <c r="AV6" s="66"/>
      <c r="AW6" s="21">
        <v>2</v>
      </c>
      <c r="AX6" s="3"/>
      <c r="AY6" s="3"/>
      <c r="AZ6" s="3"/>
      <c r="BA6" s="3"/>
      <c r="BB6" s="3"/>
      <c r="BC6" s="32">
        <f>SUM(AR6:BB6)+AQ6</f>
        <v>48</v>
      </c>
    </row>
    <row r="7" spans="1:55" ht="30" customHeight="1" x14ac:dyDescent="0.25">
      <c r="A7" s="106" t="s">
        <v>11</v>
      </c>
      <c r="B7" s="107"/>
      <c r="C7" s="107"/>
      <c r="D7" s="107"/>
      <c r="E7" s="22">
        <v>4</v>
      </c>
      <c r="F7" s="23">
        <v>96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42"/>
      <c r="X7" s="42"/>
      <c r="Y7" s="42"/>
      <c r="Z7" s="42"/>
      <c r="AA7" s="42"/>
      <c r="AB7" s="42"/>
      <c r="AC7" s="9">
        <f>SUM(R7:AB7)</f>
        <v>0</v>
      </c>
      <c r="AD7" s="59"/>
      <c r="AE7" s="60"/>
      <c r="AF7" s="61"/>
      <c r="AG7" s="42">
        <v>5</v>
      </c>
      <c r="AH7" s="42">
        <v>5</v>
      </c>
      <c r="AI7" s="42">
        <v>5</v>
      </c>
      <c r="AJ7" s="42">
        <v>4</v>
      </c>
      <c r="AK7" s="42">
        <v>2</v>
      </c>
      <c r="AL7" s="42">
        <v>4</v>
      </c>
      <c r="AM7" s="42">
        <v>4</v>
      </c>
      <c r="AN7" s="42">
        <v>4</v>
      </c>
      <c r="AO7" s="42">
        <v>4</v>
      </c>
      <c r="AP7" s="42">
        <v>4</v>
      </c>
      <c r="AQ7" s="1">
        <f>SUM(AG7:AP7)+AC7</f>
        <v>41</v>
      </c>
      <c r="AR7" s="42">
        <v>4</v>
      </c>
      <c r="AS7" s="42">
        <v>4</v>
      </c>
      <c r="AT7" s="42">
        <v>4</v>
      </c>
      <c r="AU7" s="42">
        <v>4</v>
      </c>
      <c r="AV7" s="66"/>
      <c r="AW7" s="42">
        <v>4</v>
      </c>
      <c r="AX7" s="42">
        <v>7</v>
      </c>
      <c r="AY7" s="42">
        <v>7</v>
      </c>
      <c r="AZ7" s="42">
        <v>7</v>
      </c>
      <c r="BA7" s="42">
        <v>7</v>
      </c>
      <c r="BB7" s="42">
        <v>7</v>
      </c>
      <c r="BC7" s="32">
        <f>SUM(AR7:BB7)+AQ7</f>
        <v>96</v>
      </c>
    </row>
    <row r="8" spans="1:55" ht="15" customHeight="1" x14ac:dyDescent="0.25">
      <c r="A8" s="104" t="s">
        <v>12</v>
      </c>
      <c r="B8" s="104"/>
      <c r="C8" s="104"/>
      <c r="D8" s="104"/>
      <c r="E8" s="104">
        <v>0</v>
      </c>
      <c r="F8" s="104">
        <v>40</v>
      </c>
      <c r="G8" s="26"/>
      <c r="H8" s="12"/>
      <c r="I8" s="19"/>
      <c r="J8" s="19"/>
      <c r="K8" s="19"/>
      <c r="O8" s="19"/>
      <c r="P8" s="19"/>
      <c r="Q8" s="19"/>
      <c r="R8" s="127"/>
      <c r="S8" s="19"/>
      <c r="T8" s="19"/>
      <c r="U8" s="16"/>
      <c r="V8" s="16"/>
      <c r="W8" s="19"/>
      <c r="X8" s="19"/>
      <c r="Y8" s="16"/>
      <c r="Z8" s="16"/>
      <c r="AA8" s="16"/>
      <c r="AB8" s="49"/>
      <c r="AC8" s="123">
        <f>SUM(R8:AB9)</f>
        <v>6</v>
      </c>
      <c r="AD8" s="59"/>
      <c r="AE8" s="60"/>
      <c r="AF8" s="61"/>
      <c r="AG8" s="3"/>
      <c r="AH8" s="3"/>
      <c r="AI8" s="3"/>
      <c r="AJ8" s="3"/>
      <c r="AK8" s="3"/>
      <c r="AL8" s="3"/>
      <c r="AM8" s="3"/>
      <c r="AN8" s="3"/>
      <c r="AO8" s="3"/>
      <c r="AP8" s="3"/>
      <c r="AQ8" s="123">
        <f>SUM(AC8:AP9)</f>
        <v>25</v>
      </c>
      <c r="AR8" s="3"/>
      <c r="AS8" s="3"/>
      <c r="AT8" s="19"/>
      <c r="AU8" s="19"/>
      <c r="AV8" s="66"/>
      <c r="AW8" s="3"/>
      <c r="AX8" s="3"/>
      <c r="AY8" s="3"/>
      <c r="AZ8" s="3"/>
      <c r="BA8" s="3"/>
      <c r="BB8" s="3"/>
      <c r="BC8" s="125">
        <f>SUM(AQ8:BB9)</f>
        <v>40</v>
      </c>
    </row>
    <row r="9" spans="1:55" ht="15" customHeight="1" thickBot="1" x14ac:dyDescent="0.3">
      <c r="A9" s="104"/>
      <c r="B9" s="104"/>
      <c r="C9" s="104"/>
      <c r="D9" s="104"/>
      <c r="E9" s="104"/>
      <c r="F9" s="104"/>
      <c r="G9" s="45"/>
      <c r="H9" s="35"/>
      <c r="I9" s="79"/>
      <c r="J9" s="79"/>
      <c r="K9" s="79"/>
      <c r="L9" s="79"/>
      <c r="M9" s="79"/>
      <c r="N9" s="79"/>
      <c r="O9" s="79"/>
      <c r="P9" s="48"/>
      <c r="Q9" s="79"/>
      <c r="R9" s="128"/>
      <c r="S9" s="79"/>
      <c r="T9" s="79"/>
      <c r="U9" s="79"/>
      <c r="V9" s="79"/>
      <c r="W9" s="42">
        <v>1</v>
      </c>
      <c r="X9" s="42">
        <v>1</v>
      </c>
      <c r="Y9" s="42">
        <v>1</v>
      </c>
      <c r="Z9" s="42">
        <v>1</v>
      </c>
      <c r="AA9" s="42">
        <v>1</v>
      </c>
      <c r="AB9" s="42">
        <v>1</v>
      </c>
      <c r="AC9" s="124"/>
      <c r="AD9" s="59"/>
      <c r="AE9" s="60"/>
      <c r="AF9" s="61"/>
      <c r="AG9" s="42">
        <v>1</v>
      </c>
      <c r="AH9" s="42">
        <v>2</v>
      </c>
      <c r="AI9" s="42">
        <v>2</v>
      </c>
      <c r="AJ9" s="42">
        <v>2</v>
      </c>
      <c r="AK9" s="42">
        <v>2</v>
      </c>
      <c r="AL9" s="42">
        <v>2</v>
      </c>
      <c r="AM9" s="42">
        <v>2</v>
      </c>
      <c r="AN9" s="42">
        <v>2</v>
      </c>
      <c r="AO9" s="42">
        <v>2</v>
      </c>
      <c r="AP9" s="42">
        <v>2</v>
      </c>
      <c r="AQ9" s="124"/>
      <c r="AR9" s="42">
        <v>2</v>
      </c>
      <c r="AS9" s="42">
        <v>2</v>
      </c>
      <c r="AT9" s="42">
        <v>2</v>
      </c>
      <c r="AU9" s="42">
        <v>2</v>
      </c>
      <c r="AV9" s="66"/>
      <c r="AW9" s="42">
        <v>2</v>
      </c>
      <c r="AX9" s="42">
        <v>1</v>
      </c>
      <c r="AY9" s="42">
        <v>1</v>
      </c>
      <c r="AZ9" s="42">
        <v>1</v>
      </c>
      <c r="BA9" s="42">
        <v>1</v>
      </c>
      <c r="BB9" s="42">
        <v>1</v>
      </c>
      <c r="BC9" s="126"/>
    </row>
    <row r="10" spans="1:55" ht="22.5" customHeight="1" thickBot="1" x14ac:dyDescent="0.3">
      <c r="A10" s="135" t="s">
        <v>7</v>
      </c>
      <c r="B10" s="136"/>
      <c r="C10" s="136"/>
      <c r="D10" s="136"/>
      <c r="E10" s="46">
        <f>SUM(E4:E9)</f>
        <v>11</v>
      </c>
      <c r="F10" s="47">
        <f>SUM(F4:F9)</f>
        <v>280</v>
      </c>
      <c r="G10" s="36">
        <f t="shared" ref="G10:Q10" si="4">SUM(G4:G9)</f>
        <v>0</v>
      </c>
      <c r="H10" s="37">
        <f t="shared" si="4"/>
        <v>0</v>
      </c>
      <c r="I10" s="37">
        <f t="shared" si="4"/>
        <v>0</v>
      </c>
      <c r="J10" s="37">
        <f t="shared" si="4"/>
        <v>0</v>
      </c>
      <c r="K10" s="37">
        <f t="shared" si="4"/>
        <v>0</v>
      </c>
      <c r="L10" s="37">
        <f t="shared" si="4"/>
        <v>0</v>
      </c>
      <c r="M10" s="37">
        <f t="shared" si="4"/>
        <v>0</v>
      </c>
      <c r="N10" s="37">
        <f t="shared" si="4"/>
        <v>0</v>
      </c>
      <c r="O10" s="37">
        <f t="shared" si="4"/>
        <v>0</v>
      </c>
      <c r="P10" s="37">
        <f t="shared" si="4"/>
        <v>0</v>
      </c>
      <c r="Q10" s="37">
        <f t="shared" si="4"/>
        <v>0</v>
      </c>
      <c r="R10" s="29">
        <f>SUM(R4:R8)</f>
        <v>0</v>
      </c>
      <c r="S10" s="37">
        <f t="shared" ref="S10:AB10" si="5">SUM(S4:S9)</f>
        <v>0</v>
      </c>
      <c r="T10" s="37">
        <f t="shared" si="5"/>
        <v>0</v>
      </c>
      <c r="U10" s="37">
        <f t="shared" si="5"/>
        <v>0</v>
      </c>
      <c r="V10" s="37">
        <f t="shared" si="5"/>
        <v>0</v>
      </c>
      <c r="W10" s="37">
        <f t="shared" si="5"/>
        <v>7</v>
      </c>
      <c r="X10" s="37">
        <f t="shared" si="5"/>
        <v>7</v>
      </c>
      <c r="Y10" s="37">
        <f t="shared" si="5"/>
        <v>7</v>
      </c>
      <c r="Z10" s="37">
        <f t="shared" si="5"/>
        <v>7</v>
      </c>
      <c r="AA10" s="37">
        <f t="shared" si="5"/>
        <v>7</v>
      </c>
      <c r="AB10" s="37">
        <f t="shared" si="5"/>
        <v>7</v>
      </c>
      <c r="AC10" s="30">
        <f>SUM(R10:AB10)</f>
        <v>42</v>
      </c>
      <c r="AD10" s="62"/>
      <c r="AE10" s="63"/>
      <c r="AF10" s="64"/>
      <c r="AG10" s="37">
        <f t="shared" ref="AG10:AP10" si="6">SUM(AG4:AG9)</f>
        <v>11</v>
      </c>
      <c r="AH10" s="37">
        <f t="shared" si="6"/>
        <v>12</v>
      </c>
      <c r="AI10" s="37">
        <f t="shared" si="6"/>
        <v>12</v>
      </c>
      <c r="AJ10" s="37">
        <f t="shared" si="6"/>
        <v>11</v>
      </c>
      <c r="AK10" s="37">
        <f t="shared" si="6"/>
        <v>12</v>
      </c>
      <c r="AL10" s="37">
        <f t="shared" si="6"/>
        <v>12</v>
      </c>
      <c r="AM10" s="37">
        <f t="shared" si="6"/>
        <v>12</v>
      </c>
      <c r="AN10" s="37">
        <f t="shared" si="6"/>
        <v>12</v>
      </c>
      <c r="AO10" s="37">
        <f t="shared" si="6"/>
        <v>12</v>
      </c>
      <c r="AP10" s="37">
        <f t="shared" si="6"/>
        <v>12</v>
      </c>
      <c r="AQ10" s="31">
        <f>SUM(AG10:AP10)+AC10</f>
        <v>160</v>
      </c>
      <c r="AR10" s="37">
        <f>SUM(AR4:AR9)</f>
        <v>12</v>
      </c>
      <c r="AS10" s="37">
        <f>SUM(AS4:AS9)</f>
        <v>12</v>
      </c>
      <c r="AT10" s="37">
        <f>SUM(AT4:AT9)</f>
        <v>12</v>
      </c>
      <c r="AU10" s="37">
        <f>SUM(AU4:AU9)</f>
        <v>12</v>
      </c>
      <c r="AV10" s="67"/>
      <c r="AW10" s="37">
        <f t="shared" ref="AW10:BB10" si="7">SUM(AW4:AW9)</f>
        <v>12</v>
      </c>
      <c r="AX10" s="37">
        <f t="shared" si="7"/>
        <v>12</v>
      </c>
      <c r="AY10" s="37">
        <f t="shared" si="7"/>
        <v>12</v>
      </c>
      <c r="AZ10" s="37">
        <f t="shared" si="7"/>
        <v>12</v>
      </c>
      <c r="BA10" s="37">
        <f t="shared" si="7"/>
        <v>12</v>
      </c>
      <c r="BB10" s="37">
        <f t="shared" si="7"/>
        <v>12</v>
      </c>
      <c r="BC10" s="34">
        <f>SUM(BC4:BC8)</f>
        <v>280</v>
      </c>
    </row>
  </sheetData>
  <mergeCells count="17">
    <mergeCell ref="E8:E9"/>
    <mergeCell ref="A10:D10"/>
    <mergeCell ref="F8:F9"/>
    <mergeCell ref="A1:BC1"/>
    <mergeCell ref="A2:D3"/>
    <mergeCell ref="E2:E3"/>
    <mergeCell ref="F2:F3"/>
    <mergeCell ref="BC2:BC3"/>
    <mergeCell ref="A4:D4"/>
    <mergeCell ref="R8:R9"/>
    <mergeCell ref="AC8:AC9"/>
    <mergeCell ref="AQ8:AQ9"/>
    <mergeCell ref="BC8:BC9"/>
    <mergeCell ref="A5:D5"/>
    <mergeCell ref="A6:D6"/>
    <mergeCell ref="A7:D7"/>
    <mergeCell ref="A8:D9"/>
  </mergeCells>
  <pageMargins left="0.70866141732283472" right="0.70866141732283472" top="0.74803149606299213" bottom="0.74803149606299213" header="0.31496062992125984" footer="0.31496062992125984"/>
  <pageSetup paperSize="254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GRADO 10</vt:lpstr>
      <vt:lpstr>GRADO 10 (2)</vt:lpstr>
      <vt:lpstr>GRADO 10 nuevos</vt:lpstr>
      <vt:lpstr>'GRADO 10'!Área_de_impresión</vt:lpstr>
      <vt:lpstr>'GRADO 10 (2)'!Área_de_impresión</vt:lpstr>
      <vt:lpstr>'GRADO 10 nuevos'!Área_de_impresión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juanperezu</cp:lastModifiedBy>
  <cp:revision/>
  <dcterms:created xsi:type="dcterms:W3CDTF">2013-01-28T15:10:28Z</dcterms:created>
  <dcterms:modified xsi:type="dcterms:W3CDTF">2016-07-05T14:48:18Z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d433e993-31f7-4b66-a8bf-aaf2db6c37a1</vt:lpwstr>
  </property>
</Properties>
</file>